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iba\Desktop\HP\2018\"/>
    </mc:Choice>
  </mc:AlternateContent>
  <bookViews>
    <workbookView xWindow="0" yWindow="0" windowWidth="28800" windowHeight="14415" activeTab="2"/>
  </bookViews>
  <sheets>
    <sheet name="注意事項" sheetId="17" r:id="rId1"/>
    <sheet name="様式1-1（謝金精算書）" sheetId="13" r:id="rId2"/>
    <sheet name="様式1-2（交通費精算書）" sheetId="16" r:id="rId3"/>
  </sheets>
  <definedNames>
    <definedName name="_xlnm.Print_Area" localSheetId="1">'様式1-1（謝金精算書）'!$A$1:$BG$33</definedName>
    <definedName name="_xlnm.Print_Area" localSheetId="2">'様式1-2（交通費精算書）'!$A$1:$AW$32</definedName>
  </definedNames>
  <calcPr calcId="152511"/>
</workbook>
</file>

<file path=xl/calcChain.xml><?xml version="1.0" encoding="utf-8"?>
<calcChain xmlns="http://schemas.openxmlformats.org/spreadsheetml/2006/main">
  <c r="AO32" i="13" l="1"/>
  <c r="AT9" i="13"/>
  <c r="AP9" i="13" s="1"/>
  <c r="AT7" i="13"/>
  <c r="AP7" i="13" s="1"/>
  <c r="AP11" i="13"/>
  <c r="AP32" i="13" l="1"/>
  <c r="AT32" i="13"/>
  <c r="AT25" i="13"/>
  <c r="AP25" i="13" s="1"/>
  <c r="AT23" i="13"/>
  <c r="AP23" i="13" s="1"/>
  <c r="AT21" i="13"/>
  <c r="AP21" i="13" s="1"/>
  <c r="AT19" i="13"/>
  <c r="AP19" i="13" s="1"/>
  <c r="AT17" i="13"/>
  <c r="AP17" i="13" s="1"/>
  <c r="AT15" i="13"/>
  <c r="AP15" i="13" s="1"/>
  <c r="AT13" i="13"/>
  <c r="AP13" i="13" s="1"/>
  <c r="AT11" i="13"/>
  <c r="AL25" i="16" l="1"/>
  <c r="AL23" i="16"/>
  <c r="AL21" i="16"/>
  <c r="AL19" i="16"/>
  <c r="AL17" i="16"/>
  <c r="AL15" i="16"/>
  <c r="AL13" i="16"/>
  <c r="AL11" i="16"/>
  <c r="AL9" i="16"/>
  <c r="AL7" i="16"/>
  <c r="AL33" i="16" l="1"/>
</calcChain>
</file>

<file path=xl/sharedStrings.xml><?xml version="1.0" encoding="utf-8"?>
<sst xmlns="http://schemas.openxmlformats.org/spreadsheetml/2006/main" count="187" uniqueCount="93">
  <si>
    <t>会場</t>
    <rPh sb="0" eb="2">
      <t>カイジョウ</t>
    </rPh>
    <phoneticPr fontId="1"/>
  </si>
  <si>
    <t>連絡先</t>
    <rPh sb="0" eb="3">
      <t>レンラクサキ</t>
    </rPh>
    <phoneticPr fontId="1"/>
  </si>
  <si>
    <t>日</t>
    <rPh sb="0" eb="1">
      <t>ヒ</t>
    </rPh>
    <phoneticPr fontId="1"/>
  </si>
  <si>
    <t>月</t>
    <rPh sb="0" eb="1">
      <t>ツキ</t>
    </rPh>
    <phoneticPr fontId="1"/>
  </si>
  <si>
    <t>～</t>
    <phoneticPr fontId="1"/>
  </si>
  <si>
    <t>開催期間</t>
    <rPh sb="0" eb="2">
      <t>カイサイ</t>
    </rPh>
    <rPh sb="2" eb="4">
      <t>キカン</t>
    </rPh>
    <phoneticPr fontId="1"/>
  </si>
  <si>
    <t>注意事項</t>
    <rPh sb="0" eb="2">
      <t>チュウイ</t>
    </rPh>
    <rPh sb="2" eb="4">
      <t>ジコウ</t>
    </rPh>
    <phoneticPr fontId="1"/>
  </si>
  <si>
    <t>訂正箇所がある場合は、一行を二重線で削除し、下の行に改めて記入すること（部分訂正不可）。</t>
    <phoneticPr fontId="1"/>
  </si>
  <si>
    <t>乗り継ぎなどで移動方法が複数となる場合は、移動方法毎に記載すること。</t>
    <rPh sb="0" eb="1">
      <t>ノ</t>
    </rPh>
    <rPh sb="2" eb="3">
      <t>ツ</t>
    </rPh>
    <rPh sb="7" eb="9">
      <t>イドウ</t>
    </rPh>
    <rPh sb="9" eb="11">
      <t>ホウホウ</t>
    </rPh>
    <rPh sb="12" eb="14">
      <t>フクスウ</t>
    </rPh>
    <rPh sb="17" eb="19">
      <t>バアイ</t>
    </rPh>
    <rPh sb="21" eb="23">
      <t>イドウ</t>
    </rPh>
    <rPh sb="23" eb="25">
      <t>ホウホウ</t>
    </rPh>
    <rPh sb="25" eb="26">
      <t>ゴト</t>
    </rPh>
    <rPh sb="27" eb="29">
      <t>キサイ</t>
    </rPh>
    <phoneticPr fontId="1"/>
  </si>
  <si>
    <t>開催県</t>
    <rPh sb="0" eb="3">
      <t>カイサイケン</t>
    </rPh>
    <phoneticPr fontId="1"/>
  </si>
  <si>
    <t>会計担当者</t>
    <rPh sb="0" eb="2">
      <t>カイケイ</t>
    </rPh>
    <rPh sb="2" eb="5">
      <t>タントウシャ</t>
    </rPh>
    <phoneticPr fontId="1"/>
  </si>
  <si>
    <t>訂正箇所がある場合は、一行を二重線で削除し、下の行に改めて記入すること（部分訂正不可）。</t>
    <phoneticPr fontId="1"/>
  </si>
  <si>
    <t>住所（印字可）</t>
    <rPh sb="0" eb="2">
      <t>ジュウショ</t>
    </rPh>
    <rPh sb="3" eb="5">
      <t>インジ</t>
    </rPh>
    <rPh sb="5" eb="6">
      <t>カ</t>
    </rPh>
    <phoneticPr fontId="1"/>
  </si>
  <si>
    <t>移動方法</t>
    <rPh sb="0" eb="2">
      <t>イドウ</t>
    </rPh>
    <rPh sb="2" eb="4">
      <t>ホウホウ</t>
    </rPh>
    <phoneticPr fontId="1"/>
  </si>
  <si>
    <t>乗車区間</t>
    <rPh sb="0" eb="2">
      <t>ジョウシャ</t>
    </rPh>
    <rPh sb="2" eb="4">
      <t>クカン</t>
    </rPh>
    <phoneticPr fontId="1"/>
  </si>
  <si>
    <t>領収日</t>
    <rPh sb="0" eb="2">
      <t>リョウシュウ</t>
    </rPh>
    <rPh sb="2" eb="3">
      <t>ビ</t>
    </rPh>
    <phoneticPr fontId="1"/>
  </si>
  <si>
    <t>月</t>
    <rPh sb="0" eb="1">
      <t>ツキ</t>
    </rPh>
    <phoneticPr fontId="1"/>
  </si>
  <si>
    <t>日</t>
    <rPh sb="0" eb="1">
      <t>ヒ</t>
    </rPh>
    <phoneticPr fontId="1"/>
  </si>
  <si>
    <t>領収日</t>
    <rPh sb="0" eb="2">
      <t>リョウシュウ</t>
    </rPh>
    <rPh sb="2" eb="3">
      <t>ビ</t>
    </rPh>
    <phoneticPr fontId="1"/>
  </si>
  <si>
    <t>派遣日</t>
    <rPh sb="0" eb="2">
      <t>ハケン</t>
    </rPh>
    <rPh sb="2" eb="3">
      <t>ビ</t>
    </rPh>
    <phoneticPr fontId="1"/>
  </si>
  <si>
    <t>住所（印字可）</t>
    <rPh sb="0" eb="2">
      <t>ジュウショ</t>
    </rPh>
    <rPh sb="3" eb="5">
      <t>インジ</t>
    </rPh>
    <rPh sb="5" eb="6">
      <t>カ</t>
    </rPh>
    <phoneticPr fontId="1"/>
  </si>
  <si>
    <t>業務内容</t>
    <rPh sb="0" eb="2">
      <t>ギョウム</t>
    </rPh>
    <rPh sb="2" eb="4">
      <t>ナイヨウ</t>
    </rPh>
    <phoneticPr fontId="1"/>
  </si>
  <si>
    <r>
      <t>事業名称</t>
    </r>
    <r>
      <rPr>
        <sz val="6"/>
        <color theme="1"/>
        <rFont val="ＭＳ Ｐゴシック"/>
        <family val="3"/>
        <charset val="128"/>
        <scheme val="minor"/>
      </rPr>
      <t xml:space="preserve">
</t>
    </r>
    <r>
      <rPr>
        <sz val="5.5"/>
        <color theme="1"/>
        <rFont val="ＭＳ Ｐゴシック"/>
        <family val="3"/>
        <charset val="128"/>
        <scheme val="minor"/>
      </rPr>
      <t>（大会・講習会・会議名称）</t>
    </r>
    <rPh sb="0" eb="2">
      <t>ジギョウ</t>
    </rPh>
    <rPh sb="2" eb="4">
      <t>メイショウ</t>
    </rPh>
    <rPh sb="6" eb="8">
      <t>タイカイ</t>
    </rPh>
    <rPh sb="9" eb="12">
      <t>コウシュウカイ</t>
    </rPh>
    <rPh sb="13" eb="15">
      <t>カイギ</t>
    </rPh>
    <rPh sb="15" eb="17">
      <t>メイショウ</t>
    </rPh>
    <phoneticPr fontId="1"/>
  </si>
  <si>
    <t>注意事項</t>
    <rPh sb="0" eb="2">
      <t>チュウイ</t>
    </rPh>
    <rPh sb="2" eb="4">
      <t>ジコウ</t>
    </rPh>
    <phoneticPr fontId="1"/>
  </si>
  <si>
    <t>年</t>
    <rPh sb="0" eb="1">
      <t>ネン</t>
    </rPh>
    <phoneticPr fontId="1"/>
  </si>
  <si>
    <t>交通費</t>
    <rPh sb="0" eb="3">
      <t>コウツウヒ</t>
    </rPh>
    <phoneticPr fontId="1"/>
  </si>
  <si>
    <r>
      <t>氏名欄は、</t>
    </r>
    <r>
      <rPr>
        <b/>
        <u/>
        <sz val="10"/>
        <color theme="1"/>
        <rFont val="ＭＳ Ｐゴシック"/>
        <family val="3"/>
        <charset val="128"/>
        <scheme val="minor"/>
      </rPr>
      <t>必ず自署</t>
    </r>
    <r>
      <rPr>
        <sz val="10"/>
        <color theme="1"/>
        <rFont val="ＭＳ Ｐゴシック"/>
        <family val="2"/>
        <charset val="128"/>
        <scheme val="minor"/>
      </rPr>
      <t>とし、</t>
    </r>
    <r>
      <rPr>
        <b/>
        <u/>
        <sz val="10"/>
        <color theme="1"/>
        <rFont val="ＭＳ Ｐゴシック"/>
        <family val="3"/>
        <charset val="128"/>
        <scheme val="minor"/>
      </rPr>
      <t>フルネームで署名</t>
    </r>
    <r>
      <rPr>
        <sz val="10"/>
        <color theme="1"/>
        <rFont val="ＭＳ Ｐゴシック"/>
        <family val="2"/>
        <charset val="128"/>
        <scheme val="minor"/>
      </rPr>
      <t>すること。</t>
    </r>
    <rPh sb="0" eb="2">
      <t>シメイ</t>
    </rPh>
    <rPh sb="2" eb="3">
      <t>ラン</t>
    </rPh>
    <rPh sb="5" eb="6">
      <t>カナラ</t>
    </rPh>
    <rPh sb="7" eb="9">
      <t>ジショ</t>
    </rPh>
    <rPh sb="18" eb="20">
      <t>ショメイ</t>
    </rPh>
    <phoneticPr fontId="1"/>
  </si>
  <si>
    <t>氏　名
（自署フルネーム）</t>
    <rPh sb="0" eb="1">
      <t>シ</t>
    </rPh>
    <rPh sb="2" eb="3">
      <t>メイ</t>
    </rPh>
    <rPh sb="5" eb="7">
      <t>ジショ</t>
    </rPh>
    <phoneticPr fontId="1"/>
  </si>
  <si>
    <t>氏　　名
（自署フルネーム）</t>
    <rPh sb="0" eb="1">
      <t>シ</t>
    </rPh>
    <rPh sb="3" eb="4">
      <t>メイ</t>
    </rPh>
    <rPh sb="6" eb="8">
      <t>ジショ</t>
    </rPh>
    <phoneticPr fontId="1"/>
  </si>
  <si>
    <r>
      <t>氏名欄は、</t>
    </r>
    <r>
      <rPr>
        <b/>
        <u/>
        <sz val="10"/>
        <color theme="1"/>
        <rFont val="ＭＳ Ｐゴシック"/>
        <family val="3"/>
        <charset val="128"/>
        <scheme val="minor"/>
      </rPr>
      <t>必ず自署</t>
    </r>
    <r>
      <rPr>
        <sz val="10"/>
        <color theme="1"/>
        <rFont val="ＭＳ Ｐゴシック"/>
        <family val="2"/>
        <charset val="128"/>
        <scheme val="minor"/>
      </rPr>
      <t>とし、</t>
    </r>
    <r>
      <rPr>
        <b/>
        <u/>
        <sz val="10"/>
        <color theme="1"/>
        <rFont val="ＭＳ Ｐゴシック"/>
        <family val="3"/>
        <charset val="128"/>
        <scheme val="minor"/>
      </rPr>
      <t>フルネームで署名</t>
    </r>
    <r>
      <rPr>
        <sz val="10"/>
        <color theme="1"/>
        <rFont val="ＭＳ Ｐゴシック"/>
        <family val="3"/>
        <charset val="128"/>
        <scheme val="minor"/>
      </rPr>
      <t>すること。</t>
    </r>
    <rPh sb="0" eb="2">
      <t>シメイ</t>
    </rPh>
    <rPh sb="2" eb="3">
      <t>ラン</t>
    </rPh>
    <rPh sb="5" eb="6">
      <t>カナラ</t>
    </rPh>
    <rPh sb="7" eb="9">
      <t>ジショ</t>
    </rPh>
    <rPh sb="18" eb="20">
      <t>ショメイ</t>
    </rPh>
    <phoneticPr fontId="1"/>
  </si>
  <si>
    <t>会計処理の注意事項</t>
    <rPh sb="0" eb="2">
      <t>カイケイ</t>
    </rPh>
    <rPh sb="2" eb="4">
      <t>ショリ</t>
    </rPh>
    <rPh sb="5" eb="7">
      <t>チュウイ</t>
    </rPh>
    <rPh sb="7" eb="9">
      <t>ジコウ</t>
    </rPh>
    <phoneticPr fontId="1"/>
  </si>
  <si>
    <t>　</t>
    <phoneticPr fontId="1"/>
  </si>
  <si>
    <t>１．経費の送金と会計報告</t>
    <rPh sb="2" eb="4">
      <t>ケイヒ</t>
    </rPh>
    <rPh sb="5" eb="7">
      <t>ソウキン</t>
    </rPh>
    <rPh sb="8" eb="10">
      <t>カイケイ</t>
    </rPh>
    <rPh sb="10" eb="12">
      <t>ホウコク</t>
    </rPh>
    <phoneticPr fontId="1"/>
  </si>
  <si>
    <t>①開催日の２週間前までに参加者を把握し、予算案を総務部に連絡する。</t>
    <rPh sb="1" eb="4">
      <t>カイサイビ</t>
    </rPh>
    <rPh sb="6" eb="8">
      <t>シュウカン</t>
    </rPh>
    <rPh sb="8" eb="9">
      <t>マエ</t>
    </rPh>
    <rPh sb="12" eb="14">
      <t>サンカ</t>
    </rPh>
    <rPh sb="14" eb="15">
      <t>シャ</t>
    </rPh>
    <rPh sb="16" eb="18">
      <t>ハアク</t>
    </rPh>
    <rPh sb="20" eb="22">
      <t>ヨサン</t>
    </rPh>
    <rPh sb="22" eb="23">
      <t>アン</t>
    </rPh>
    <rPh sb="24" eb="26">
      <t>ソウム</t>
    </rPh>
    <rPh sb="26" eb="27">
      <t>ブ</t>
    </rPh>
    <rPh sb="28" eb="30">
      <t>レンラク</t>
    </rPh>
    <phoneticPr fontId="1"/>
  </si>
  <si>
    <t>③開催後１週間以内に会計報告を提出する。</t>
    <rPh sb="1" eb="3">
      <t>カイサイ</t>
    </rPh>
    <rPh sb="3" eb="4">
      <t>ゴ</t>
    </rPh>
    <rPh sb="5" eb="7">
      <t>シュウカン</t>
    </rPh>
    <rPh sb="7" eb="9">
      <t>イナイ</t>
    </rPh>
    <rPh sb="10" eb="12">
      <t>カイケイ</t>
    </rPh>
    <rPh sb="12" eb="14">
      <t>ホウコク</t>
    </rPh>
    <rPh sb="15" eb="17">
      <t>テイシュツ</t>
    </rPh>
    <phoneticPr fontId="1"/>
  </si>
  <si>
    <t>　　・予算の内訳は不要。総額と振込口座（名義）をメールで連絡する。</t>
    <rPh sb="3" eb="5">
      <t>ヨサン</t>
    </rPh>
    <rPh sb="6" eb="8">
      <t>ウチワケ</t>
    </rPh>
    <rPh sb="9" eb="11">
      <t>フヨウ</t>
    </rPh>
    <rPh sb="12" eb="14">
      <t>ソウガク</t>
    </rPh>
    <rPh sb="15" eb="17">
      <t>フリコミ</t>
    </rPh>
    <rPh sb="17" eb="19">
      <t>コウザ</t>
    </rPh>
    <rPh sb="20" eb="22">
      <t>メイギ</t>
    </rPh>
    <rPh sb="28" eb="30">
      <t>レンラク</t>
    </rPh>
    <phoneticPr fontId="1"/>
  </si>
  <si>
    <t>　　・収支報告書、支出明細書のエクセルファイルを総務部にメールで送付する。</t>
    <rPh sb="3" eb="5">
      <t>シュウシ</t>
    </rPh>
    <rPh sb="5" eb="8">
      <t>ホウコクショ</t>
    </rPh>
    <rPh sb="9" eb="11">
      <t>シシュツ</t>
    </rPh>
    <rPh sb="11" eb="14">
      <t>メイサイショ</t>
    </rPh>
    <rPh sb="24" eb="26">
      <t>ソウム</t>
    </rPh>
    <rPh sb="26" eb="27">
      <t>ブ</t>
    </rPh>
    <rPh sb="32" eb="34">
      <t>ソウフ</t>
    </rPh>
    <phoneticPr fontId="1"/>
  </si>
  <si>
    <t>　　・領収証の原本を総務部に郵送する。</t>
    <rPh sb="3" eb="6">
      <t>リョウシュウショウ</t>
    </rPh>
    <rPh sb="7" eb="9">
      <t>ゲンポン</t>
    </rPh>
    <rPh sb="10" eb="12">
      <t>ソウム</t>
    </rPh>
    <rPh sb="12" eb="13">
      <t>ブ</t>
    </rPh>
    <rPh sb="14" eb="16">
      <t>ユウソウ</t>
    </rPh>
    <phoneticPr fontId="1"/>
  </si>
  <si>
    <t>　　・残金があれば総務部口座に送金する。不足があれば総務部より送金する。</t>
    <rPh sb="3" eb="5">
      <t>ザンキン</t>
    </rPh>
    <rPh sb="9" eb="11">
      <t>ソウム</t>
    </rPh>
    <rPh sb="11" eb="12">
      <t>ブ</t>
    </rPh>
    <rPh sb="12" eb="14">
      <t>コウザ</t>
    </rPh>
    <rPh sb="15" eb="17">
      <t>ソウキン</t>
    </rPh>
    <rPh sb="20" eb="22">
      <t>フソク</t>
    </rPh>
    <rPh sb="26" eb="28">
      <t>ソウム</t>
    </rPh>
    <rPh sb="28" eb="29">
      <t>ブ</t>
    </rPh>
    <rPh sb="31" eb="33">
      <t>ソウキン</t>
    </rPh>
    <phoneticPr fontId="1"/>
  </si>
  <si>
    <t>２．領収書について</t>
    <rPh sb="2" eb="5">
      <t>リョウシュウショ</t>
    </rPh>
    <phoneticPr fontId="1"/>
  </si>
  <si>
    <t>　　・利用する交通機関が複数となる場合は、交通機関ごとに記述する（サインも複数必要となる）。</t>
    <rPh sb="3" eb="5">
      <t>リヨウ</t>
    </rPh>
    <rPh sb="7" eb="9">
      <t>コウツウ</t>
    </rPh>
    <rPh sb="9" eb="11">
      <t>キカン</t>
    </rPh>
    <rPh sb="12" eb="14">
      <t>フクスウ</t>
    </rPh>
    <rPh sb="17" eb="19">
      <t>バアイ</t>
    </rPh>
    <rPh sb="21" eb="23">
      <t>コウツウ</t>
    </rPh>
    <rPh sb="23" eb="25">
      <t>キカン</t>
    </rPh>
    <rPh sb="28" eb="30">
      <t>キジュツ</t>
    </rPh>
    <rPh sb="37" eb="39">
      <t>フクスウ</t>
    </rPh>
    <rPh sb="39" eb="41">
      <t>ヒツヨウ</t>
    </rPh>
    <phoneticPr fontId="1"/>
  </si>
  <si>
    <t>　　　--&gt;会場費は、申し込みをした日に支払った場合などに注意。</t>
    <rPh sb="6" eb="8">
      <t>カイジョウ</t>
    </rPh>
    <rPh sb="8" eb="9">
      <t>ヒ</t>
    </rPh>
    <rPh sb="11" eb="12">
      <t>モウ</t>
    </rPh>
    <rPh sb="13" eb="14">
      <t>コ</t>
    </rPh>
    <rPh sb="18" eb="19">
      <t>ヒ</t>
    </rPh>
    <rPh sb="20" eb="22">
      <t>シハラ</t>
    </rPh>
    <rPh sb="24" eb="26">
      <t>バアイ</t>
    </rPh>
    <rPh sb="29" eb="31">
      <t>チュウイ</t>
    </rPh>
    <phoneticPr fontId="1"/>
  </si>
  <si>
    <r>
      <t>事業名称</t>
    </r>
    <r>
      <rPr>
        <sz val="6"/>
        <color theme="1"/>
        <rFont val="ＭＳ Ｐゴシック"/>
        <family val="3"/>
        <charset val="128"/>
        <scheme val="minor"/>
      </rPr>
      <t xml:space="preserve">
</t>
    </r>
    <r>
      <rPr>
        <sz val="5"/>
        <color theme="1"/>
        <rFont val="ＭＳ Ｐゴシック"/>
        <family val="3"/>
        <charset val="128"/>
        <scheme val="minor"/>
      </rPr>
      <t>（大会・講習会・会議名称）</t>
    </r>
    <rPh sb="0" eb="2">
      <t>ジギョウ</t>
    </rPh>
    <rPh sb="2" eb="4">
      <t>メイショウ</t>
    </rPh>
    <rPh sb="6" eb="8">
      <t>タイカイ</t>
    </rPh>
    <rPh sb="9" eb="12">
      <t>コウシュウカイ</t>
    </rPh>
    <rPh sb="13" eb="15">
      <t>カイギ</t>
    </rPh>
    <rPh sb="15" eb="17">
      <t>メイショウ</t>
    </rPh>
    <phoneticPr fontId="1"/>
  </si>
  <si>
    <t>　　・交通費の算出は、原則として自宅最寄り駅から会場最寄り駅までの公共交通機関利用とする。</t>
    <rPh sb="3" eb="6">
      <t>コウツウヒ</t>
    </rPh>
    <rPh sb="7" eb="9">
      <t>サンシュツ</t>
    </rPh>
    <rPh sb="11" eb="13">
      <t>ゲンソク</t>
    </rPh>
    <rPh sb="16" eb="18">
      <t>ジタク</t>
    </rPh>
    <rPh sb="18" eb="20">
      <t>モヨ</t>
    </rPh>
    <rPh sb="21" eb="22">
      <t>エキ</t>
    </rPh>
    <rPh sb="24" eb="26">
      <t>カイジョウ</t>
    </rPh>
    <rPh sb="26" eb="28">
      <t>モヨ</t>
    </rPh>
    <rPh sb="29" eb="30">
      <t>エキ</t>
    </rPh>
    <rPh sb="33" eb="35">
      <t>コウキョウ</t>
    </rPh>
    <rPh sb="35" eb="37">
      <t>コウツウ</t>
    </rPh>
    <rPh sb="37" eb="39">
      <t>キカン</t>
    </rPh>
    <rPh sb="39" eb="41">
      <t>リヨウ</t>
    </rPh>
    <phoneticPr fontId="1"/>
  </si>
  <si>
    <t>　　　--&gt;受領業者の訂正印があっても認められない。</t>
    <rPh sb="6" eb="8">
      <t>ジュリョウ</t>
    </rPh>
    <rPh sb="8" eb="10">
      <t>ギョウシャ</t>
    </rPh>
    <rPh sb="11" eb="14">
      <t>テイセイイン</t>
    </rPh>
    <rPh sb="19" eb="20">
      <t>ミト</t>
    </rPh>
    <phoneticPr fontId="1"/>
  </si>
  <si>
    <r>
      <t>　　・</t>
    </r>
    <r>
      <rPr>
        <b/>
        <u/>
        <sz val="11"/>
        <color theme="1"/>
        <rFont val="ＭＳ Ｐゴシック"/>
        <family val="3"/>
        <charset val="128"/>
        <scheme val="minor"/>
      </rPr>
      <t>日付は、代金を支払った日とする。</t>
    </r>
    <rPh sb="3" eb="5">
      <t>ヒヅケ</t>
    </rPh>
    <rPh sb="7" eb="9">
      <t>ダイキン</t>
    </rPh>
    <rPh sb="10" eb="12">
      <t>シハラ</t>
    </rPh>
    <rPh sb="14" eb="15">
      <t>ヒ</t>
    </rPh>
    <phoneticPr fontId="1"/>
  </si>
  <si>
    <r>
      <t>　　　--&gt;2行以上で受領者が同一となる場合、</t>
    </r>
    <r>
      <rPr>
        <b/>
        <u/>
        <sz val="11"/>
        <color theme="1"/>
        <rFont val="ＭＳ Ｐゴシック"/>
        <family val="3"/>
        <charset val="128"/>
        <scheme val="minor"/>
      </rPr>
      <t>「同上」や「 〃 」の記述は認められない。</t>
    </r>
    <rPh sb="7" eb="8">
      <t>ギョウ</t>
    </rPh>
    <rPh sb="8" eb="10">
      <t>イジョウ</t>
    </rPh>
    <rPh sb="11" eb="14">
      <t>ジュリョウシャ</t>
    </rPh>
    <rPh sb="15" eb="17">
      <t>ドウイツ</t>
    </rPh>
    <rPh sb="20" eb="22">
      <t>バアイ</t>
    </rPh>
    <rPh sb="24" eb="26">
      <t>ドウジョウ</t>
    </rPh>
    <rPh sb="34" eb="36">
      <t>キジュツ</t>
    </rPh>
    <rPh sb="37" eb="38">
      <t>ミト</t>
    </rPh>
    <phoneticPr fontId="1"/>
  </si>
  <si>
    <t>②交通費、謝金以外の経費（宿泊費、会場費、弁当代など）の領収書は、以下の点に注意。</t>
    <rPh sb="1" eb="4">
      <t>コウツウヒ</t>
    </rPh>
    <rPh sb="5" eb="7">
      <t>シャキン</t>
    </rPh>
    <rPh sb="7" eb="9">
      <t>イガイ</t>
    </rPh>
    <rPh sb="10" eb="12">
      <t>ケイヒ</t>
    </rPh>
    <rPh sb="13" eb="16">
      <t>シュクハクヒ</t>
    </rPh>
    <rPh sb="17" eb="19">
      <t>カイジョウ</t>
    </rPh>
    <rPh sb="19" eb="20">
      <t>ヒ</t>
    </rPh>
    <rPh sb="21" eb="23">
      <t>ベントウ</t>
    </rPh>
    <rPh sb="23" eb="24">
      <t>ダイ</t>
    </rPh>
    <rPh sb="28" eb="31">
      <t>リョウシュウショ</t>
    </rPh>
    <rPh sb="33" eb="35">
      <t>イカ</t>
    </rPh>
    <rPh sb="36" eb="37">
      <t>テン</t>
    </rPh>
    <rPh sb="38" eb="40">
      <t>チュウイ</t>
    </rPh>
    <phoneticPr fontId="1"/>
  </si>
  <si>
    <t>①例年、領収書の不備を指摘されることから、謝金と旅費は別シートの書式で統一する。</t>
    <rPh sb="1" eb="3">
      <t>レイネン</t>
    </rPh>
    <rPh sb="4" eb="7">
      <t>リョウシュウショ</t>
    </rPh>
    <rPh sb="8" eb="10">
      <t>フビ</t>
    </rPh>
    <rPh sb="11" eb="13">
      <t>シテキ</t>
    </rPh>
    <rPh sb="21" eb="23">
      <t>シャキン</t>
    </rPh>
    <rPh sb="24" eb="26">
      <t>リョヒ</t>
    </rPh>
    <rPh sb="27" eb="28">
      <t>ベツ</t>
    </rPh>
    <rPh sb="32" eb="34">
      <t>ショシキ</t>
    </rPh>
    <rPh sb="35" eb="37">
      <t>トウイツ</t>
    </rPh>
    <phoneticPr fontId="1"/>
  </si>
  <si>
    <t>　　 なお、振込みの場合は、請求書と振込み控えがあれば、領収書は無くても良い。</t>
    <rPh sb="6" eb="8">
      <t>フリコミ</t>
    </rPh>
    <rPh sb="10" eb="12">
      <t>バアイ</t>
    </rPh>
    <rPh sb="14" eb="17">
      <t>セイキュウショ</t>
    </rPh>
    <rPh sb="18" eb="20">
      <t>フリコミ</t>
    </rPh>
    <rPh sb="21" eb="22">
      <t>ヒカ</t>
    </rPh>
    <rPh sb="28" eb="31">
      <t>リョウシュウショ</t>
    </rPh>
    <rPh sb="32" eb="33">
      <t>ナ</t>
    </rPh>
    <rPh sb="36" eb="37">
      <t>ヨ</t>
    </rPh>
    <phoneticPr fontId="1"/>
  </si>
  <si>
    <t>km</t>
    <phoneticPr fontId="1"/>
  </si>
  <si>
    <t>⇔</t>
    <phoneticPr fontId="1"/>
  </si>
  <si>
    <r>
      <rPr>
        <sz val="9"/>
        <color theme="1"/>
        <rFont val="ＭＳ Ｐゴシック"/>
        <family val="3"/>
        <charset val="128"/>
        <scheme val="minor"/>
      </rPr>
      <t>往復距離</t>
    </r>
    <r>
      <rPr>
        <sz val="11"/>
        <color theme="1"/>
        <rFont val="ＭＳ Ｐゴシック"/>
        <family val="2"/>
        <charset val="128"/>
        <scheme val="minor"/>
      </rPr>
      <t xml:space="preserve">
</t>
    </r>
    <r>
      <rPr>
        <sz val="6"/>
        <color theme="1"/>
        <rFont val="ＭＳ Ｐゴシック"/>
        <family val="3"/>
        <charset val="128"/>
        <scheme val="minor"/>
      </rPr>
      <t>（自家用車利用）</t>
    </r>
    <phoneticPr fontId="1"/>
  </si>
  <si>
    <r>
      <t>　　　--&gt;</t>
    </r>
    <r>
      <rPr>
        <b/>
        <u/>
        <sz val="11"/>
        <color theme="1"/>
        <rFont val="ＭＳ Ｐゴシック"/>
        <family val="3"/>
        <charset val="128"/>
        <scheme val="minor"/>
      </rPr>
      <t>支出明細は日付順に記述する</t>
    </r>
    <rPh sb="6" eb="8">
      <t>シシュツ</t>
    </rPh>
    <rPh sb="8" eb="10">
      <t>メイサイ</t>
    </rPh>
    <rPh sb="11" eb="13">
      <t>ヒヅケ</t>
    </rPh>
    <rPh sb="13" eb="14">
      <t>ジュン</t>
    </rPh>
    <rPh sb="15" eb="17">
      <t>キジュツ</t>
    </rPh>
    <phoneticPr fontId="1"/>
  </si>
  <si>
    <t>上記の金額を領収いたしました。</t>
    <rPh sb="0" eb="2">
      <t>ジョウキ</t>
    </rPh>
    <rPh sb="3" eb="5">
      <t>キンガク</t>
    </rPh>
    <rPh sb="6" eb="8">
      <t>リョウシュウ</t>
    </rPh>
    <phoneticPr fontId="1"/>
  </si>
  <si>
    <t>上記の金額を領収いたしました。</t>
    <rPh sb="0" eb="2">
      <t>ジョウキ</t>
    </rPh>
    <rPh sb="3" eb="5">
      <t>キンガク</t>
    </rPh>
    <rPh sb="6" eb="8">
      <t>リョウシュウ</t>
    </rPh>
    <phoneticPr fontId="1"/>
  </si>
  <si>
    <r>
      <t>　　・</t>
    </r>
    <r>
      <rPr>
        <b/>
        <u/>
        <sz val="11"/>
        <color rgb="FFFF0000"/>
        <rFont val="ＭＳ Ｐゴシック"/>
        <family val="3"/>
        <charset val="128"/>
        <scheme val="minor"/>
      </rPr>
      <t>領収書はいかなる訂正も認められない。</t>
    </r>
    <rPh sb="3" eb="6">
      <t>リョウシュウショ</t>
    </rPh>
    <rPh sb="11" eb="13">
      <t>テイセイ</t>
    </rPh>
    <rPh sb="14" eb="15">
      <t>ミト</t>
    </rPh>
    <phoneticPr fontId="1"/>
  </si>
  <si>
    <t>　　・プラクティカルトレーニングのデモンストレーターに領収書を記述してもらう際は、</t>
    <rPh sb="27" eb="30">
      <t>リョウシュウショ</t>
    </rPh>
    <rPh sb="31" eb="33">
      <t>キジュツ</t>
    </rPh>
    <rPh sb="38" eb="39">
      <t>サイ</t>
    </rPh>
    <phoneticPr fontId="1"/>
  </si>
  <si>
    <r>
      <t>　　　</t>
    </r>
    <r>
      <rPr>
        <b/>
        <u/>
        <sz val="11"/>
        <color rgb="FFFF0000"/>
        <rFont val="ＭＳ Ｐゴシック"/>
        <family val="3"/>
        <charset val="128"/>
        <scheme val="minor"/>
      </rPr>
      <t>「○○大学サッカー部代表　日本太郎」</t>
    </r>
    <r>
      <rPr>
        <sz val="11"/>
        <color theme="1"/>
        <rFont val="ＭＳ Ｐゴシック"/>
        <family val="2"/>
        <charset val="128"/>
        <scheme val="minor"/>
      </rPr>
      <t>のようにチーム名を必ず記述してもらうこと。</t>
    </r>
    <rPh sb="6" eb="8">
      <t>ダイガク</t>
    </rPh>
    <rPh sb="12" eb="13">
      <t>ブ</t>
    </rPh>
    <rPh sb="13" eb="15">
      <t>ダイヒョウ</t>
    </rPh>
    <rPh sb="16" eb="18">
      <t>ニホン</t>
    </rPh>
    <rPh sb="18" eb="20">
      <t>タロウ</t>
    </rPh>
    <rPh sb="28" eb="29">
      <t>メイ</t>
    </rPh>
    <rPh sb="30" eb="31">
      <t>カナラ</t>
    </rPh>
    <rPh sb="32" eb="34">
      <t>キジュツ</t>
    </rPh>
    <phoneticPr fontId="1"/>
  </si>
  <si>
    <t>　　　※　住所は、可能であれば学校とするが、個人の住所でも可。</t>
    <rPh sb="5" eb="7">
      <t>ジュウショ</t>
    </rPh>
    <rPh sb="9" eb="11">
      <t>カノウ</t>
    </rPh>
    <rPh sb="15" eb="17">
      <t>ガッコウ</t>
    </rPh>
    <rPh sb="22" eb="24">
      <t>コジン</t>
    </rPh>
    <rPh sb="25" eb="27">
      <t>ジュウショ</t>
    </rPh>
    <rPh sb="29" eb="30">
      <t>カ</t>
    </rPh>
    <phoneticPr fontId="1"/>
  </si>
  <si>
    <t>合計</t>
    <rPh sb="0" eb="2">
      <t>ゴウケイ</t>
    </rPh>
    <phoneticPr fontId="1"/>
  </si>
  <si>
    <t>合計</t>
    <rPh sb="0" eb="2">
      <t>ゴウケイ</t>
    </rPh>
    <phoneticPr fontId="1"/>
  </si>
  <si>
    <t>②総務部では、予算案確認後、指定口座に経費を送金する。</t>
    <rPh sb="1" eb="3">
      <t>ソウム</t>
    </rPh>
    <rPh sb="3" eb="4">
      <t>ブ</t>
    </rPh>
    <rPh sb="7" eb="9">
      <t>ヨサン</t>
    </rPh>
    <rPh sb="9" eb="10">
      <t>アン</t>
    </rPh>
    <rPh sb="10" eb="12">
      <t>カクニン</t>
    </rPh>
    <rPh sb="12" eb="13">
      <t>ゴ</t>
    </rPh>
    <rPh sb="14" eb="16">
      <t>シテイ</t>
    </rPh>
    <rPh sb="16" eb="18">
      <t>コウザ</t>
    </rPh>
    <rPh sb="19" eb="21">
      <t>ケイヒ</t>
    </rPh>
    <rPh sb="22" eb="24">
      <t>ソウキン</t>
    </rPh>
    <phoneticPr fontId="1"/>
  </si>
  <si>
    <r>
      <t>　　　--&gt;振込手数料を差し引いて送金する。</t>
    </r>
    <r>
      <rPr>
        <b/>
        <u/>
        <sz val="11"/>
        <color theme="1"/>
        <rFont val="ＭＳ Ｐゴシック"/>
        <family val="3"/>
        <charset val="128"/>
        <scheme val="minor"/>
      </rPr>
      <t>手数料分は、研修会等の経費に計上しない。</t>
    </r>
    <rPh sb="6" eb="8">
      <t>フリコミ</t>
    </rPh>
    <rPh sb="8" eb="11">
      <t>テスウリョウ</t>
    </rPh>
    <rPh sb="12" eb="13">
      <t>サ</t>
    </rPh>
    <rPh sb="14" eb="15">
      <t>ヒ</t>
    </rPh>
    <rPh sb="17" eb="19">
      <t>ソウキン</t>
    </rPh>
    <rPh sb="22" eb="25">
      <t>テスウリョウ</t>
    </rPh>
    <rPh sb="25" eb="26">
      <t>ブン</t>
    </rPh>
    <rPh sb="28" eb="31">
      <t>ケンシュウカイ</t>
    </rPh>
    <rPh sb="31" eb="32">
      <t>トウ</t>
    </rPh>
    <rPh sb="33" eb="35">
      <t>ケイヒ</t>
    </rPh>
    <rPh sb="36" eb="38">
      <t>ケイジョウ</t>
    </rPh>
    <phoneticPr fontId="1"/>
  </si>
  <si>
    <t>　　　公共交通機関を利用した場合は、計算式を削除して往復の合計金額を入力。</t>
    <rPh sb="3" eb="5">
      <t>コウキョウ</t>
    </rPh>
    <rPh sb="5" eb="7">
      <t>コウツウ</t>
    </rPh>
    <rPh sb="7" eb="9">
      <t>キカン</t>
    </rPh>
    <rPh sb="10" eb="12">
      <t>リヨウ</t>
    </rPh>
    <rPh sb="14" eb="16">
      <t>バアイ</t>
    </rPh>
    <rPh sb="18" eb="21">
      <t>ケイサンシキ</t>
    </rPh>
    <rPh sb="22" eb="24">
      <t>サクジョ</t>
    </rPh>
    <rPh sb="26" eb="28">
      <t>オウフク</t>
    </rPh>
    <rPh sb="29" eb="31">
      <t>ゴウケイ</t>
    </rPh>
    <rPh sb="31" eb="33">
      <t>キンガク</t>
    </rPh>
    <rPh sb="34" eb="36">
      <t>ニュウリョク</t>
    </rPh>
    <phoneticPr fontId="1"/>
  </si>
  <si>
    <t>（合計金額は印刷されませんが問題ありません）</t>
    <rPh sb="1" eb="3">
      <t>ゴウケイ</t>
    </rPh>
    <rPh sb="3" eb="5">
      <t>キンガク</t>
    </rPh>
    <rPh sb="6" eb="8">
      <t>インサツ</t>
    </rPh>
    <rPh sb="14" eb="16">
      <t>モンダイ</t>
    </rPh>
    <phoneticPr fontId="1"/>
  </si>
  <si>
    <t>経費関連書式1-1</t>
    <rPh sb="0" eb="2">
      <t>ケイヒ</t>
    </rPh>
    <rPh sb="2" eb="4">
      <t>カンレン</t>
    </rPh>
    <rPh sb="4" eb="6">
      <t>ショシキ</t>
    </rPh>
    <phoneticPr fontId="1"/>
  </si>
  <si>
    <t>経費関書式1-2</t>
    <rPh sb="0" eb="2">
      <t>ケイヒ</t>
    </rPh>
    <rPh sb="2" eb="3">
      <t>セキ</t>
    </rPh>
    <rPh sb="3" eb="5">
      <t>ショシキ</t>
    </rPh>
    <phoneticPr fontId="1"/>
  </si>
  <si>
    <t>　　・業務内容が「その他」の場合は、印刷後に手書きで記入すること。</t>
    <rPh sb="3" eb="5">
      <t>ギョウム</t>
    </rPh>
    <rPh sb="5" eb="7">
      <t>ナイヨウ</t>
    </rPh>
    <rPh sb="11" eb="12">
      <t>タ</t>
    </rPh>
    <rPh sb="14" eb="16">
      <t>バアイ</t>
    </rPh>
    <rPh sb="18" eb="21">
      <t>インサツゴ</t>
    </rPh>
    <rPh sb="22" eb="24">
      <t>テガ</t>
    </rPh>
    <rPh sb="26" eb="28">
      <t>キニュウ</t>
    </rPh>
    <phoneticPr fontId="1"/>
  </si>
  <si>
    <t>　　※書式1-2（交通費精算書）の交通費欄には、あらかじめ自家用車用の計算式を入れてあるが</t>
    <rPh sb="3" eb="5">
      <t>ショシキ</t>
    </rPh>
    <rPh sb="9" eb="12">
      <t>コウツウヒ</t>
    </rPh>
    <rPh sb="12" eb="15">
      <t>セイサンショ</t>
    </rPh>
    <rPh sb="17" eb="20">
      <t>コウツウヒ</t>
    </rPh>
    <rPh sb="20" eb="21">
      <t>ラン</t>
    </rPh>
    <rPh sb="29" eb="33">
      <t>ジカヨウシャ</t>
    </rPh>
    <rPh sb="33" eb="34">
      <t>ヨウ</t>
    </rPh>
    <rPh sb="35" eb="38">
      <t>ケイサンシキ</t>
    </rPh>
    <rPh sb="39" eb="40">
      <t>イ</t>
    </rPh>
    <phoneticPr fontId="1"/>
  </si>
  <si>
    <t>　　　ただし、ＪＲ系の私鉄（第3セクターなど）は、『ＪＲ利用』としても良い。</t>
    <rPh sb="9" eb="10">
      <t>ケイ</t>
    </rPh>
    <rPh sb="11" eb="13">
      <t>シテツ</t>
    </rPh>
    <rPh sb="14" eb="15">
      <t>ダイ</t>
    </rPh>
    <rPh sb="28" eb="30">
      <t>リヨウ</t>
    </rPh>
    <rPh sb="35" eb="36">
      <t>ヨ</t>
    </rPh>
    <phoneticPr fontId="1"/>
  </si>
  <si>
    <t>THFARC</t>
    <phoneticPr fontId="1"/>
  </si>
  <si>
    <t>THFARC</t>
    <phoneticPr fontId="1"/>
  </si>
  <si>
    <t>団体名：岩手県サッカー協会</t>
    <rPh sb="0" eb="2">
      <t>ダンタイ</t>
    </rPh>
    <rPh sb="2" eb="3">
      <t>メイ</t>
    </rPh>
    <rPh sb="4" eb="6">
      <t>イワテ</t>
    </rPh>
    <rPh sb="6" eb="7">
      <t>ケン</t>
    </rPh>
    <rPh sb="11" eb="13">
      <t>キョウカイ</t>
    </rPh>
    <phoneticPr fontId="1"/>
  </si>
  <si>
    <t>団体名：岩手県サッカー協会</t>
    <rPh sb="0" eb="2">
      <t>ダンタイ</t>
    </rPh>
    <rPh sb="2" eb="3">
      <t>メイ</t>
    </rPh>
    <rPh sb="4" eb="7">
      <t>イワテケン</t>
    </rPh>
    <rPh sb="11" eb="13">
      <t>キョウカイ</t>
    </rPh>
    <phoneticPr fontId="1"/>
  </si>
  <si>
    <t>2018年</t>
  </si>
  <si>
    <t>自家用車を利用した場合の旅費は、往復の走行距離に20円を乗じた金額とする。</t>
    <rPh sb="0" eb="4">
      <t>ジカヨウシャ</t>
    </rPh>
    <rPh sb="5" eb="7">
      <t>リヨウ</t>
    </rPh>
    <rPh sb="9" eb="11">
      <t>バアイ</t>
    </rPh>
    <rPh sb="12" eb="14">
      <t>リョヒ</t>
    </rPh>
    <rPh sb="16" eb="18">
      <t>オウフク</t>
    </rPh>
    <rPh sb="19" eb="21">
      <t>ソウコウ</t>
    </rPh>
    <rPh sb="21" eb="23">
      <t>キョリ</t>
    </rPh>
    <rPh sb="26" eb="27">
      <t>エン</t>
    </rPh>
    <rPh sb="28" eb="29">
      <t>ジョウ</t>
    </rPh>
    <rPh sb="31" eb="33">
      <t>キンガク</t>
    </rPh>
    <phoneticPr fontId="1"/>
  </si>
  <si>
    <t>岩手県</t>
  </si>
  <si>
    <r>
      <t>　　・個人で宿泊費を支払う場合、</t>
    </r>
    <r>
      <rPr>
        <b/>
        <u/>
        <sz val="11"/>
        <color theme="1"/>
        <rFont val="ＭＳ Ｐゴシック"/>
        <family val="3"/>
        <charset val="128"/>
        <scheme val="minor"/>
      </rPr>
      <t>領収書の宛名は「岩手県サッカー協会」とする</t>
    </r>
    <r>
      <rPr>
        <sz val="11"/>
        <color theme="1"/>
        <rFont val="ＭＳ Ｐゴシック"/>
        <family val="2"/>
        <charset val="128"/>
        <scheme val="minor"/>
      </rPr>
      <t>こと。</t>
    </r>
    <rPh sb="3" eb="5">
      <t>コジン</t>
    </rPh>
    <rPh sb="6" eb="9">
      <t>シュクハクヒ</t>
    </rPh>
    <rPh sb="10" eb="12">
      <t>シハラ</t>
    </rPh>
    <rPh sb="13" eb="15">
      <t>バアイ</t>
    </rPh>
    <rPh sb="16" eb="19">
      <t>リョウシュウショ</t>
    </rPh>
    <rPh sb="20" eb="22">
      <t>アテナ</t>
    </rPh>
    <rPh sb="24" eb="27">
      <t>イワテケン</t>
    </rPh>
    <rPh sb="31" eb="33">
      <t>キョウカイ</t>
    </rPh>
    <phoneticPr fontId="1"/>
  </si>
  <si>
    <r>
      <t>　　・請求書により</t>
    </r>
    <r>
      <rPr>
        <b/>
        <u/>
        <sz val="11"/>
        <color theme="1"/>
        <rFont val="ＭＳ Ｐゴシック"/>
        <family val="3"/>
        <charset val="128"/>
        <scheme val="minor"/>
      </rPr>
      <t>振込みで支払う場合、「岩手県サッカー協会」名で振込む</t>
    </r>
    <r>
      <rPr>
        <sz val="11"/>
        <color theme="1"/>
        <rFont val="ＭＳ Ｐゴシック"/>
        <family val="2"/>
        <charset val="128"/>
        <scheme val="minor"/>
      </rPr>
      <t>こと。</t>
    </r>
    <rPh sb="3" eb="6">
      <t>セイキュウショ</t>
    </rPh>
    <rPh sb="9" eb="11">
      <t>フリコ</t>
    </rPh>
    <rPh sb="13" eb="15">
      <t>シハラ</t>
    </rPh>
    <rPh sb="16" eb="18">
      <t>バアイ</t>
    </rPh>
    <rPh sb="20" eb="23">
      <t>イワテケン</t>
    </rPh>
    <rPh sb="27" eb="29">
      <t>キョウカイ</t>
    </rPh>
    <rPh sb="30" eb="31">
      <t>メイ</t>
    </rPh>
    <rPh sb="32" eb="33">
      <t>フ</t>
    </rPh>
    <rPh sb="33" eb="34">
      <t>コ</t>
    </rPh>
    <phoneticPr fontId="1"/>
  </si>
  <si>
    <t>　　 また、請求書の宛名も「岩手県サッカー協会」としてもらうこと。</t>
    <rPh sb="6" eb="9">
      <t>セイキュウショ</t>
    </rPh>
    <rPh sb="10" eb="12">
      <t>アテナ</t>
    </rPh>
    <rPh sb="14" eb="17">
      <t>イワテケン</t>
    </rPh>
    <rPh sb="21" eb="23">
      <t>キョウカイ</t>
    </rPh>
    <phoneticPr fontId="1"/>
  </si>
  <si>
    <t>　　・各種講習会の事務補助手当は1時間あたり800円（源泉徴収後支払額719円）とする。</t>
    <rPh sb="3" eb="5">
      <t>カクシュ</t>
    </rPh>
    <rPh sb="5" eb="8">
      <t>コウシュウカイ</t>
    </rPh>
    <rPh sb="9" eb="11">
      <t>ジム</t>
    </rPh>
    <rPh sb="11" eb="13">
      <t>ホジョ</t>
    </rPh>
    <rPh sb="13" eb="15">
      <t>テアテ</t>
    </rPh>
    <rPh sb="17" eb="19">
      <t>ジカン</t>
    </rPh>
    <rPh sb="25" eb="26">
      <t>エン</t>
    </rPh>
    <rPh sb="27" eb="29">
      <t>ゲンセン</t>
    </rPh>
    <rPh sb="29" eb="31">
      <t>チョウシュウ</t>
    </rPh>
    <rPh sb="31" eb="32">
      <t>ゴ</t>
    </rPh>
    <rPh sb="32" eb="34">
      <t>シハライ</t>
    </rPh>
    <rPh sb="34" eb="35">
      <t>ガク</t>
    </rPh>
    <rPh sb="38" eb="39">
      <t>エン</t>
    </rPh>
    <phoneticPr fontId="1"/>
  </si>
  <si>
    <t>　　・審判アセッサ、インストラクター謝金は半日5,000円（源泉徴収後支払額4,490円）、１日8,000円（同7,184円）とする。</t>
    <rPh sb="3" eb="5">
      <t>シンパン</t>
    </rPh>
    <rPh sb="18" eb="20">
      <t>シャキン</t>
    </rPh>
    <rPh sb="21" eb="23">
      <t>ハンニチ</t>
    </rPh>
    <rPh sb="28" eb="29">
      <t>エン</t>
    </rPh>
    <rPh sb="30" eb="32">
      <t>ゲンセン</t>
    </rPh>
    <rPh sb="32" eb="34">
      <t>チョウシュウ</t>
    </rPh>
    <rPh sb="34" eb="35">
      <t>ゴ</t>
    </rPh>
    <rPh sb="35" eb="37">
      <t>シハライ</t>
    </rPh>
    <rPh sb="37" eb="38">
      <t>ガク</t>
    </rPh>
    <rPh sb="43" eb="44">
      <t>エン</t>
    </rPh>
    <rPh sb="46" eb="48">
      <t>イチニチ</t>
    </rPh>
    <rPh sb="53" eb="54">
      <t>エン</t>
    </rPh>
    <rPh sb="55" eb="56">
      <t>ドウ</t>
    </rPh>
    <rPh sb="61" eb="62">
      <t>エン</t>
    </rPh>
    <phoneticPr fontId="1"/>
  </si>
  <si>
    <t>　　 （自家用車利用による算出は、走行距離もしくは規定の路程図上の距離による。）</t>
    <rPh sb="4" eb="8">
      <t>ジカヨウシャ</t>
    </rPh>
    <rPh sb="8" eb="10">
      <t>リヨウ</t>
    </rPh>
    <rPh sb="13" eb="15">
      <t>サンシュツ</t>
    </rPh>
    <rPh sb="17" eb="19">
      <t>ソウコウ</t>
    </rPh>
    <rPh sb="19" eb="21">
      <t>キョリ</t>
    </rPh>
    <rPh sb="25" eb="27">
      <t>キテイ</t>
    </rPh>
    <rPh sb="28" eb="30">
      <t>ロテイ</t>
    </rPh>
    <rPh sb="30" eb="32">
      <t>ズジョウ</t>
    </rPh>
    <rPh sb="33" eb="35">
      <t>キョリ</t>
    </rPh>
    <phoneticPr fontId="1"/>
  </si>
  <si>
    <r>
      <t>　　・弁当でも食堂等で昼食を取った場合でも、</t>
    </r>
    <r>
      <rPr>
        <b/>
        <u/>
        <sz val="11"/>
        <color rgb="FFFF0000"/>
        <rFont val="ＭＳ Ｐゴシック"/>
        <family val="3"/>
        <charset val="128"/>
        <scheme val="minor"/>
      </rPr>
      <t>但し書きには品名、単価、個数を記述</t>
    </r>
    <r>
      <rPr>
        <sz val="11"/>
        <color theme="1"/>
        <rFont val="ＭＳ Ｐゴシック"/>
        <family val="2"/>
        <charset val="128"/>
        <scheme val="minor"/>
      </rPr>
      <t>してもらうこと。（レシートでも可とする。）</t>
    </r>
    <rPh sb="3" eb="5">
      <t>ベントウ</t>
    </rPh>
    <rPh sb="7" eb="9">
      <t>ショクドウ</t>
    </rPh>
    <rPh sb="9" eb="10">
      <t>トウ</t>
    </rPh>
    <rPh sb="11" eb="13">
      <t>チュウショク</t>
    </rPh>
    <rPh sb="14" eb="15">
      <t>ト</t>
    </rPh>
    <rPh sb="17" eb="19">
      <t>バアイ</t>
    </rPh>
    <rPh sb="22" eb="23">
      <t>タダ</t>
    </rPh>
    <rPh sb="24" eb="25">
      <t>ガ</t>
    </rPh>
    <rPh sb="28" eb="30">
      <t>ヒンメイ</t>
    </rPh>
    <rPh sb="31" eb="33">
      <t>タンカ</t>
    </rPh>
    <rPh sb="34" eb="36">
      <t>コスウ</t>
    </rPh>
    <rPh sb="37" eb="39">
      <t>キジュツ</t>
    </rPh>
    <rPh sb="54" eb="55">
      <t>カ</t>
    </rPh>
    <phoneticPr fontId="1"/>
  </si>
  <si>
    <t>謝金は枠外の青セルに記入
（源泉込みの額を自動計算）</t>
    <rPh sb="0" eb="2">
      <t>シャキン</t>
    </rPh>
    <rPh sb="3" eb="5">
      <t>ワクガイ</t>
    </rPh>
    <rPh sb="6" eb="7">
      <t>アオ</t>
    </rPh>
    <rPh sb="10" eb="12">
      <t>キニュウ</t>
    </rPh>
    <rPh sb="14" eb="16">
      <t>ゲンセン</t>
    </rPh>
    <rPh sb="16" eb="17">
      <t>コ</t>
    </rPh>
    <rPh sb="19" eb="20">
      <t>ガク</t>
    </rPh>
    <rPh sb="21" eb="23">
      <t>ジドウ</t>
    </rPh>
    <rPh sb="23" eb="25">
      <t>ケイサン</t>
    </rPh>
    <phoneticPr fontId="1"/>
  </si>
  <si>
    <t>謝金の金額は、半日の場合は5,000円、１日の場合は8,000円、事務補助の場合は１時間あたり800円。</t>
    <rPh sb="0" eb="2">
      <t>シャキン</t>
    </rPh>
    <rPh sb="3" eb="5">
      <t>キンガク</t>
    </rPh>
    <rPh sb="7" eb="9">
      <t>ハンニチ</t>
    </rPh>
    <rPh sb="10" eb="12">
      <t>バアイ</t>
    </rPh>
    <rPh sb="18" eb="19">
      <t>エン</t>
    </rPh>
    <rPh sb="20" eb="22">
      <t>イチニチ</t>
    </rPh>
    <rPh sb="23" eb="25">
      <t>バアイ</t>
    </rPh>
    <rPh sb="31" eb="32">
      <t>エン</t>
    </rPh>
    <rPh sb="33" eb="35">
      <t>ジム</t>
    </rPh>
    <rPh sb="35" eb="37">
      <t>ホジョ</t>
    </rPh>
    <rPh sb="38" eb="40">
      <t>バアイ</t>
    </rPh>
    <rPh sb="42" eb="44">
      <t>ジカン</t>
    </rPh>
    <rPh sb="50" eb="51">
      <t>エン</t>
    </rPh>
    <phoneticPr fontId="1"/>
  </si>
  <si>
    <t>　 ◆随時中間報告が必要な場合がある。</t>
    <rPh sb="3" eb="5">
      <t>ズイジ</t>
    </rPh>
    <rPh sb="5" eb="7">
      <t>チュウカン</t>
    </rPh>
    <rPh sb="7" eb="9">
      <t>ホウコク</t>
    </rPh>
    <rPh sb="10" eb="12">
      <t>ヒツヨウ</t>
    </rPh>
    <rPh sb="13" eb="15">
      <t>バアイ</t>
    </rPh>
    <phoneticPr fontId="1"/>
  </si>
  <si>
    <t>源泉(10.21％）</t>
    <rPh sb="0" eb="2">
      <t>ゲンセン</t>
    </rPh>
    <phoneticPr fontId="1"/>
  </si>
  <si>
    <t>研修会・講習会・会議等運営スタッフ謝金精算書（兼領収書）</t>
    <rPh sb="0" eb="3">
      <t>ケンシュウカイ</t>
    </rPh>
    <rPh sb="8" eb="10">
      <t>カイギ</t>
    </rPh>
    <rPh sb="10" eb="11">
      <t>トウ</t>
    </rPh>
    <rPh sb="18" eb="19">
      <t>キン</t>
    </rPh>
    <rPh sb="19" eb="21">
      <t>セイサン</t>
    </rPh>
    <rPh sb="21" eb="22">
      <t>ショ</t>
    </rPh>
    <rPh sb="23" eb="24">
      <t>ケン</t>
    </rPh>
    <rPh sb="24" eb="26">
      <t>リョウシュウ</t>
    </rPh>
    <phoneticPr fontId="1"/>
  </si>
  <si>
    <t>謝金総額</t>
    <rPh sb="0" eb="2">
      <t>シャキン</t>
    </rPh>
    <rPh sb="2" eb="4">
      <t>ソウガク</t>
    </rPh>
    <phoneticPr fontId="1"/>
  </si>
  <si>
    <t>差引金額</t>
    <rPh sb="0" eb="2">
      <t>サシヒキ</t>
    </rPh>
    <rPh sb="2" eb="4">
      <t>キンガク</t>
    </rPh>
    <phoneticPr fontId="1"/>
  </si>
  <si>
    <t>研修会・講習会・会議等交通費精算書（兼領収書）</t>
    <rPh sb="0" eb="3">
      <t>ケンシュウカイ</t>
    </rPh>
    <rPh sb="4" eb="7">
      <t>コウシュウカイ</t>
    </rPh>
    <rPh sb="8" eb="10">
      <t>カイギ</t>
    </rPh>
    <rPh sb="10" eb="11">
      <t>トウ</t>
    </rPh>
    <rPh sb="11" eb="14">
      <t>コウツウヒ</t>
    </rPh>
    <rPh sb="14" eb="17">
      <t>セイサンショ</t>
    </rPh>
    <rPh sb="16" eb="17">
      <t>ショ</t>
    </rPh>
    <rPh sb="18" eb="19">
      <t>ケン</t>
    </rPh>
    <rPh sb="19" eb="22">
      <t>リョウシュウショ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</si>
</sst>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6" formatCode="&quot;¥&quot;#,##0;[Red]&quot;¥&quot;\-#,##0"/>
    <numFmt numFmtId="176" formatCode="&quot;¥&quot;#,##0_);[Red]\(&quot;¥&quot;#,##0\)"/>
  </numFmts>
  <fonts count="2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color theme="1"/>
      <name val="ＭＳ Ｐゴシック"/>
      <family val="3"/>
      <charset val="128"/>
      <scheme val="minor"/>
    </font>
    <font>
      <sz val="11"/>
      <name val="ＭＳ Ｐゴシック"/>
      <family val="3"/>
      <charset val="128"/>
    </font>
    <font>
      <sz val="6"/>
      <color theme="0" tint="-0.34998626667073579"/>
      <name val="ＭＳ Ｐゴシック"/>
      <family val="2"/>
      <charset val="128"/>
      <scheme val="minor"/>
    </font>
    <font>
      <sz val="7"/>
      <color theme="0" tint="-0.249977111117893"/>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b/>
      <u/>
      <sz val="1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12"/>
      <name val="ＭＳ Ｐゴシック"/>
      <family val="2"/>
      <charset val="128"/>
      <scheme val="minor"/>
    </font>
    <font>
      <b/>
      <sz val="12"/>
      <color theme="1"/>
      <name val="ＭＳ Ｐゴシック"/>
      <family val="3"/>
      <charset val="128"/>
      <scheme val="minor"/>
    </font>
    <font>
      <sz val="5.5"/>
      <color theme="1"/>
      <name val="ＭＳ Ｐゴシック"/>
      <family val="3"/>
      <charset val="128"/>
      <scheme val="minor"/>
    </font>
    <font>
      <sz val="6"/>
      <color theme="0" tint="-0.249977111117893"/>
      <name val="ＭＳ Ｐゴシック"/>
      <family val="2"/>
      <charset val="128"/>
      <scheme val="minor"/>
    </font>
    <font>
      <sz val="6"/>
      <color theme="0" tint="-0.249977111117893"/>
      <name val="ＭＳ Ｐゴシック"/>
      <family val="3"/>
      <charset val="128"/>
      <scheme val="minor"/>
    </font>
    <font>
      <sz val="5"/>
      <color theme="1"/>
      <name val="ＭＳ Ｐゴシック"/>
      <family val="3"/>
      <charset val="128"/>
      <scheme val="minor"/>
    </font>
    <font>
      <b/>
      <u/>
      <sz val="11"/>
      <color theme="1"/>
      <name val="ＭＳ Ｐゴシック"/>
      <family val="3"/>
      <charset val="128"/>
      <scheme val="minor"/>
    </font>
    <font>
      <sz val="14"/>
      <color theme="1"/>
      <name val="ＭＳ Ｐゴシック"/>
      <family val="2"/>
      <charset val="128"/>
      <scheme val="minor"/>
    </font>
    <font>
      <sz val="11"/>
      <color rgb="FFFF0000"/>
      <name val="ＭＳ Ｐゴシック"/>
      <family val="2"/>
      <charset val="128"/>
      <scheme val="minor"/>
    </font>
    <font>
      <b/>
      <u/>
      <sz val="11"/>
      <color rgb="FFFF0000"/>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style="thin">
        <color indexed="64"/>
      </left>
      <right/>
      <top/>
      <bottom style="thin">
        <color indexed="64"/>
      </bottom>
      <diagonal/>
    </border>
    <border>
      <left/>
      <right/>
      <top style="hair">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0" fontId="4" fillId="0" borderId="0">
      <alignment vertical="center"/>
    </xf>
  </cellStyleXfs>
  <cellXfs count="224">
    <xf numFmtId="0" fontId="0" fillId="0" borderId="0" xfId="0">
      <alignment vertical="center"/>
    </xf>
    <xf numFmtId="0" fontId="2" fillId="0" borderId="0" xfId="0" applyFo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5" fillId="0" borderId="0" xfId="0" applyFont="1" applyAlignment="1">
      <alignment horizontal="right" vertical="center"/>
    </xf>
    <xf numFmtId="0" fontId="2" fillId="0" borderId="0" xfId="0" applyFont="1" applyAlignment="1">
      <alignment horizontal="center" vertical="center"/>
    </xf>
    <xf numFmtId="0" fontId="6" fillId="0" borderId="0" xfId="0" applyFont="1" applyAlignment="1" applyProtection="1">
      <alignment horizontal="right" vertical="center"/>
    </xf>
    <xf numFmtId="0" fontId="16" fillId="0" borderId="0" xfId="0" applyFont="1">
      <alignment vertical="center"/>
    </xf>
    <xf numFmtId="0" fontId="2" fillId="0" borderId="0" xfId="0" applyFont="1" applyBorder="1">
      <alignment vertical="center"/>
    </xf>
    <xf numFmtId="0" fontId="2" fillId="0" borderId="0" xfId="0" applyNumberFormat="1" applyFont="1" applyBorder="1" applyAlignment="1">
      <alignment vertical="center"/>
    </xf>
    <xf numFmtId="0" fontId="2" fillId="0" borderId="0" xfId="0" applyNumberFormat="1" applyFont="1" applyAlignment="1">
      <alignment vertical="center"/>
    </xf>
    <xf numFmtId="0" fontId="2" fillId="0" borderId="0" xfId="0" applyFont="1" applyBorder="1" applyAlignment="1">
      <alignment vertical="center"/>
    </xf>
    <xf numFmtId="0" fontId="2" fillId="0" borderId="2" xfId="0" applyFont="1" applyBorder="1" applyAlignment="1">
      <alignment horizontal="center" vertical="center"/>
    </xf>
    <xf numFmtId="0" fontId="0" fillId="0" borderId="0" xfId="0" applyAlignment="1">
      <alignment horizontal="left" vertical="center"/>
    </xf>
    <xf numFmtId="49" fontId="0" fillId="0" borderId="0" xfId="0" applyNumberFormat="1">
      <alignment vertical="center"/>
    </xf>
    <xf numFmtId="0" fontId="0" fillId="0" borderId="4" xfId="0" applyBorder="1" applyAlignment="1">
      <alignment horizontal="left" vertical="center"/>
    </xf>
    <xf numFmtId="0" fontId="2" fillId="0" borderId="8" xfId="0" applyFont="1" applyBorder="1">
      <alignment vertical="center"/>
    </xf>
    <xf numFmtId="0" fontId="0" fillId="0" borderId="8" xfId="0" applyNumberFormat="1" applyFill="1" applyBorder="1" applyAlignment="1">
      <alignment horizontal="right"/>
    </xf>
    <xf numFmtId="0" fontId="0" fillId="0" borderId="8" xfId="0" applyFill="1" applyBorder="1" applyAlignment="1">
      <alignment horizontal="left"/>
    </xf>
    <xf numFmtId="0" fontId="0" fillId="0" borderId="0" xfId="0" applyBorder="1" applyAlignment="1">
      <alignment vertical="center"/>
    </xf>
    <xf numFmtId="0" fontId="0" fillId="0" borderId="8" xfId="0" applyFont="1" applyFill="1" applyBorder="1" applyAlignment="1">
      <alignment horizontal="right"/>
    </xf>
    <xf numFmtId="0" fontId="0" fillId="0" borderId="8" xfId="0" applyBorder="1" applyAlignment="1">
      <alignment horizontal="right"/>
    </xf>
    <xf numFmtId="0" fontId="0" fillId="0" borderId="8" xfId="0" applyFont="1" applyFill="1" applyBorder="1" applyAlignment="1">
      <alignment horizontal="right"/>
    </xf>
    <xf numFmtId="0" fontId="0" fillId="0" borderId="8" xfId="0" applyBorder="1" applyAlignment="1">
      <alignment horizontal="right"/>
    </xf>
    <xf numFmtId="0" fontId="0" fillId="0" borderId="0" xfId="0" applyFill="1" applyAlignment="1">
      <alignment vertical="center"/>
    </xf>
    <xf numFmtId="5" fontId="7" fillId="0" borderId="4" xfId="0" applyNumberFormat="1" applyFont="1" applyBorder="1" applyAlignment="1" applyProtection="1">
      <alignment vertical="center"/>
    </xf>
    <xf numFmtId="0" fontId="2" fillId="0" borderId="4" xfId="0" applyFont="1" applyBorder="1" applyAlignment="1">
      <alignment vertical="center"/>
    </xf>
    <xf numFmtId="0" fontId="2" fillId="0" borderId="0" xfId="0" applyFont="1" applyBorder="1" applyAlignment="1">
      <alignment horizontal="center" vertical="center"/>
    </xf>
    <xf numFmtId="0" fontId="0" fillId="0" borderId="0" xfId="0" applyBorder="1" applyAlignment="1">
      <alignment horizontal="left" vertical="center"/>
    </xf>
    <xf numFmtId="5" fontId="9" fillId="0" borderId="0" xfId="0" applyNumberFormat="1" applyFont="1" applyBorder="1" applyAlignment="1" applyProtection="1">
      <alignment horizontal="right" vertical="center"/>
    </xf>
    <xf numFmtId="5" fontId="7" fillId="0" borderId="0" xfId="0" applyNumberFormat="1" applyFont="1" applyBorder="1" applyAlignment="1" applyProtection="1">
      <alignment vertical="center"/>
      <protection locked="0"/>
    </xf>
    <xf numFmtId="0" fontId="2" fillId="0" borderId="4" xfId="0" applyNumberFormat="1" applyFont="1" applyBorder="1" applyAlignment="1">
      <alignment vertical="center"/>
    </xf>
    <xf numFmtId="0" fontId="2" fillId="0" borderId="4" xfId="0" applyNumberFormat="1" applyFont="1" applyBorder="1" applyAlignment="1">
      <alignment horizontal="center" vertical="center"/>
    </xf>
    <xf numFmtId="0" fontId="0" fillId="0" borderId="4" xfId="0" applyBorder="1" applyAlignment="1">
      <alignment vertical="center"/>
    </xf>
    <xf numFmtId="5" fontId="14" fillId="0" borderId="4" xfId="0" applyNumberFormat="1" applyFont="1" applyBorder="1" applyAlignment="1" applyProtection="1">
      <alignment horizontal="left" vertical="center"/>
      <protection hidden="1"/>
    </xf>
    <xf numFmtId="0" fontId="0" fillId="0" borderId="0" xfId="0" applyAlignment="1">
      <alignment vertical="center"/>
    </xf>
    <xf numFmtId="49" fontId="24" fillId="0" borderId="0" xfId="0" applyNumberFormat="1" applyFont="1">
      <alignment vertical="center"/>
    </xf>
    <xf numFmtId="0" fontId="2" fillId="0" borderId="0" xfId="0" applyFont="1" applyAlignment="1">
      <alignment horizontal="right" vertical="center"/>
    </xf>
    <xf numFmtId="49" fontId="26" fillId="0" borderId="0" xfId="0" applyNumberFormat="1" applyFont="1">
      <alignment vertical="center"/>
    </xf>
    <xf numFmtId="0" fontId="11" fillId="0" borderId="2" xfId="0" applyFont="1" applyBorder="1" applyAlignment="1" applyProtection="1">
      <alignment horizontal="right" vertical="center"/>
      <protection locked="0"/>
    </xf>
    <xf numFmtId="0" fontId="0" fillId="0" borderId="0" xfId="0" applyProtection="1">
      <alignment vertical="center"/>
      <protection locked="0"/>
    </xf>
    <xf numFmtId="5" fontId="0" fillId="0" borderId="0" xfId="0" applyNumberFormat="1" applyProtection="1">
      <alignment vertical="center"/>
      <protection locked="0"/>
    </xf>
    <xf numFmtId="49" fontId="17" fillId="0" borderId="0" xfId="0" applyNumberFormat="1" applyFont="1" applyAlignment="1">
      <alignment horizontal="center" vertical="center"/>
    </xf>
    <xf numFmtId="0" fontId="0" fillId="0" borderId="0" xfId="0" applyAlignment="1">
      <alignment horizontal="center" vertical="center"/>
    </xf>
    <xf numFmtId="176" fontId="11" fillId="0" borderId="0" xfId="0" applyNumberFormat="1" applyFont="1" applyAlignment="1">
      <alignment vertical="center"/>
    </xf>
    <xf numFmtId="0" fontId="11" fillId="0" borderId="0" xfId="0" applyFont="1" applyAlignment="1">
      <alignment vertical="center"/>
    </xf>
    <xf numFmtId="0" fontId="2" fillId="0" borderId="17" xfId="0" applyFont="1" applyBorder="1" applyAlignment="1" applyProtection="1">
      <alignment horizontal="left" vertical="center" shrinkToFit="1"/>
      <protection locked="0"/>
    </xf>
    <xf numFmtId="0" fontId="0" fillId="0" borderId="8" xfId="0" applyBorder="1" applyAlignment="1">
      <alignment vertical="center" shrinkToFit="1"/>
    </xf>
    <xf numFmtId="0" fontId="11" fillId="0" borderId="17" xfId="0" applyFont="1" applyBorder="1" applyAlignment="1" applyProtection="1">
      <alignment horizontal="right" vertical="center" shrinkToFit="1"/>
      <protection locked="0"/>
    </xf>
    <xf numFmtId="0" fontId="0" fillId="0" borderId="8" xfId="0" applyBorder="1" applyAlignment="1" applyProtection="1">
      <alignment vertical="center" shrinkToFit="1"/>
      <protection locked="0"/>
    </xf>
    <xf numFmtId="0" fontId="2" fillId="0" borderId="38" xfId="0" applyFont="1" applyBorder="1" applyAlignment="1" applyProtection="1">
      <alignment horizontal="left" vertical="center" shrinkToFit="1"/>
      <protection locked="0"/>
    </xf>
    <xf numFmtId="0" fontId="0" fillId="0" borderId="39" xfId="0" applyBorder="1" applyAlignment="1">
      <alignment vertical="center" shrinkToFit="1"/>
    </xf>
    <xf numFmtId="0" fontId="13" fillId="0" borderId="27" xfId="0" applyFont="1"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176" fontId="11" fillId="0" borderId="17" xfId="0" applyNumberFormat="1" applyFont="1" applyBorder="1" applyAlignment="1" applyProtection="1">
      <alignment horizontal="right" vertical="center" shrinkToFit="1"/>
      <protection locked="0"/>
    </xf>
    <xf numFmtId="176" fontId="11" fillId="0" borderId="0" xfId="0" applyNumberFormat="1" applyFont="1" applyBorder="1" applyAlignment="1" applyProtection="1">
      <alignment horizontal="right" vertical="center" shrinkToFit="1"/>
      <protection locked="0"/>
    </xf>
    <xf numFmtId="0" fontId="0" fillId="0" borderId="10" xfId="0" applyBorder="1" applyAlignment="1" applyProtection="1">
      <alignment vertical="center" shrinkToFit="1"/>
      <protection locked="0"/>
    </xf>
    <xf numFmtId="0" fontId="2" fillId="0" borderId="0" xfId="0" applyFont="1" applyBorder="1" applyAlignment="1" applyProtection="1">
      <alignment horizontal="left" vertical="center" shrinkToFit="1"/>
      <protection locked="0"/>
    </xf>
    <xf numFmtId="0" fontId="0" fillId="0" borderId="10" xfId="0" applyBorder="1" applyAlignment="1">
      <alignment vertical="center" shrinkToFit="1"/>
    </xf>
    <xf numFmtId="0" fontId="11" fillId="0" borderId="0" xfId="0" applyFont="1" applyBorder="1" applyAlignment="1" applyProtection="1">
      <alignment horizontal="right" vertical="center" shrinkToFit="1"/>
      <protection locked="0"/>
    </xf>
    <xf numFmtId="0" fontId="2" fillId="0" borderId="35" xfId="0" applyFont="1" applyBorder="1" applyAlignment="1" applyProtection="1">
      <alignment horizontal="left" vertical="center" shrinkToFit="1"/>
      <protection locked="0"/>
    </xf>
    <xf numFmtId="0" fontId="0" fillId="0" borderId="37" xfId="0" applyBorder="1" applyAlignment="1">
      <alignment vertical="center" shrinkToFit="1"/>
    </xf>
    <xf numFmtId="0" fontId="13" fillId="0" borderId="26" xfId="0" applyFont="1"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2" fillId="0" borderId="30" xfId="0" applyFont="1"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31" xfId="0" applyBorder="1" applyAlignment="1" applyProtection="1">
      <alignment vertical="center" shrinkToFit="1"/>
      <protection locked="0"/>
    </xf>
    <xf numFmtId="0" fontId="0" fillId="0" borderId="25" xfId="0" applyBorder="1" applyAlignment="1" applyProtection="1">
      <alignment vertical="center" shrinkToFit="1"/>
      <protection locked="0"/>
    </xf>
    <xf numFmtId="0" fontId="0" fillId="0" borderId="15" xfId="0" applyBorder="1" applyAlignment="1" applyProtection="1">
      <alignment vertical="center" shrinkToFit="1"/>
      <protection locked="0"/>
    </xf>
    <xf numFmtId="176" fontId="8" fillId="0" borderId="46" xfId="0" applyNumberFormat="1" applyFont="1"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47" xfId="0" applyBorder="1" applyAlignment="1" applyProtection="1">
      <alignment vertical="center" shrinkToFit="1"/>
      <protection locked="0"/>
    </xf>
    <xf numFmtId="0" fontId="0" fillId="0" borderId="48"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49" xfId="0" applyBorder="1" applyAlignment="1" applyProtection="1">
      <alignment vertical="center" shrinkToFit="1"/>
      <protection locked="0"/>
    </xf>
    <xf numFmtId="0" fontId="13" fillId="0" borderId="30" xfId="0" applyFont="1" applyBorder="1" applyAlignment="1" applyProtection="1">
      <alignment horizontal="right" vertical="center" shrinkToFit="1"/>
      <protection locked="0"/>
    </xf>
    <xf numFmtId="0" fontId="13" fillId="0" borderId="17" xfId="0" applyFont="1" applyBorder="1" applyAlignment="1" applyProtection="1">
      <alignment horizontal="right" vertical="center" shrinkToFit="1"/>
      <protection locked="0"/>
    </xf>
    <xf numFmtId="0" fontId="13" fillId="0" borderId="25" xfId="0" applyFont="1" applyBorder="1" applyAlignment="1" applyProtection="1">
      <alignment horizontal="right" vertical="center" shrinkToFit="1"/>
      <protection locked="0"/>
    </xf>
    <xf numFmtId="0" fontId="13" fillId="0" borderId="8" xfId="0" applyFont="1" applyBorder="1" applyAlignment="1" applyProtection="1">
      <alignment horizontal="right" vertical="center" shrinkToFit="1"/>
      <protection locked="0"/>
    </xf>
    <xf numFmtId="0" fontId="20" fillId="0" borderId="27" xfId="0" applyFont="1" applyBorder="1" applyAlignment="1" applyProtection="1">
      <alignment vertical="center" shrinkToFit="1"/>
      <protection locked="0"/>
    </xf>
    <xf numFmtId="0" fontId="11" fillId="0" borderId="32" xfId="0" applyFont="1" applyBorder="1" applyAlignment="1" applyProtection="1">
      <alignment horizontal="right" vertical="center" shrinkToFit="1"/>
      <protection locked="0"/>
    </xf>
    <xf numFmtId="0" fontId="11" fillId="0" borderId="33" xfId="0" applyFont="1" applyBorder="1" applyAlignment="1" applyProtection="1">
      <alignment horizontal="right" vertical="center" shrinkToFit="1"/>
      <protection locked="0"/>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11" fillId="0" borderId="10" xfId="0" applyFont="1" applyBorder="1" applyAlignment="1" applyProtection="1">
      <alignment horizontal="right" vertical="center" shrinkToFit="1"/>
      <protection locked="0"/>
    </xf>
    <xf numFmtId="0" fontId="2" fillId="0" borderId="29" xfId="0" applyFont="1" applyBorder="1" applyAlignment="1">
      <alignment horizontal="left" vertical="center" shrinkToFit="1"/>
    </xf>
    <xf numFmtId="0" fontId="2" fillId="0" borderId="14" xfId="0" applyFont="1" applyBorder="1" applyAlignment="1">
      <alignment horizontal="left" vertical="center" shrinkToFit="1"/>
    </xf>
    <xf numFmtId="0" fontId="11" fillId="0" borderId="34" xfId="0" applyFont="1" applyBorder="1" applyAlignment="1" applyProtection="1">
      <alignment horizontal="right" vertical="center" shrinkToFit="1"/>
      <protection locked="0"/>
    </xf>
    <xf numFmtId="0" fontId="11" fillId="0" borderId="16" xfId="0" applyFont="1" applyBorder="1" applyAlignment="1" applyProtection="1">
      <alignment horizontal="right" vertical="center" shrinkToFit="1"/>
      <protection locked="0"/>
    </xf>
    <xf numFmtId="0" fontId="2" fillId="0" borderId="17" xfId="0" applyFont="1" applyBorder="1" applyAlignment="1">
      <alignment horizontal="left" vertical="center" shrinkToFit="1"/>
    </xf>
    <xf numFmtId="0" fontId="2" fillId="0" borderId="8" xfId="0" applyFont="1" applyBorder="1" applyAlignment="1">
      <alignment horizontal="left" vertical="center" shrinkToFit="1"/>
    </xf>
    <xf numFmtId="0" fontId="11" fillId="0" borderId="8" xfId="0" applyFont="1" applyBorder="1" applyAlignment="1" applyProtection="1">
      <alignment horizontal="right" vertical="center" shrinkToFit="1"/>
      <protection locked="0"/>
    </xf>
    <xf numFmtId="0" fontId="2" fillId="0" borderId="31" xfId="0" applyFont="1" applyBorder="1" applyAlignment="1">
      <alignment horizontal="left" vertical="center" shrinkToFit="1"/>
    </xf>
    <xf numFmtId="0" fontId="2" fillId="0" borderId="15" xfId="0" applyFont="1" applyBorder="1" applyAlignment="1">
      <alignment horizontal="left" vertical="center" shrinkToFit="1"/>
    </xf>
    <xf numFmtId="0" fontId="0" fillId="0" borderId="21" xfId="0" applyBorder="1" applyAlignment="1" applyProtection="1">
      <alignment vertical="center" shrinkToFit="1"/>
    </xf>
    <xf numFmtId="0" fontId="20" fillId="0" borderId="26" xfId="0" applyFont="1" applyBorder="1" applyAlignment="1" applyProtection="1">
      <alignment vertical="center" shrinkToFit="1"/>
      <protection locked="0"/>
    </xf>
    <xf numFmtId="0" fontId="0" fillId="0" borderId="22" xfId="0" applyBorder="1" applyAlignment="1" applyProtection="1">
      <alignment vertical="center" shrinkToFit="1"/>
    </xf>
    <xf numFmtId="0" fontId="0" fillId="0" borderId="28"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0" fillId="0" borderId="46" xfId="0" applyBorder="1" applyAlignment="1" applyProtection="1">
      <alignment vertical="center" shrinkToFit="1"/>
      <protection locked="0"/>
    </xf>
    <xf numFmtId="0" fontId="13" fillId="0" borderId="28" xfId="0" applyFont="1" applyBorder="1" applyAlignment="1" applyProtection="1">
      <alignment horizontal="right" vertical="center" shrinkToFit="1"/>
      <protection locked="0"/>
    </xf>
    <xf numFmtId="0" fontId="13" fillId="0" borderId="0" xfId="0" applyFont="1" applyBorder="1" applyAlignment="1" applyProtection="1">
      <alignment horizontal="right" vertical="center" shrinkToFit="1"/>
      <protection locked="0"/>
    </xf>
    <xf numFmtId="0" fontId="2" fillId="0" borderId="4" xfId="0" applyFont="1" applyBorder="1" applyAlignment="1">
      <alignment horizontal="left" vertical="center" shrinkToFit="1"/>
    </xf>
    <xf numFmtId="0" fontId="2" fillId="0" borderId="18" xfId="0" applyFont="1" applyBorder="1" applyAlignment="1">
      <alignment horizontal="left" vertical="center" shrinkToFit="1"/>
    </xf>
    <xf numFmtId="0" fontId="11" fillId="0" borderId="4" xfId="0" applyFont="1" applyBorder="1" applyAlignment="1" applyProtection="1">
      <alignment horizontal="right" vertical="center" shrinkToFit="1"/>
      <protection locked="0"/>
    </xf>
    <xf numFmtId="0" fontId="2" fillId="0" borderId="11" xfId="0" applyFont="1" applyBorder="1" applyAlignment="1">
      <alignment horizontal="center" vertical="center" shrinkToFit="1"/>
    </xf>
    <xf numFmtId="0" fontId="0" fillId="0" borderId="19" xfId="0" applyBorder="1" applyAlignment="1">
      <alignment horizontal="center" vertical="center" shrinkToFit="1"/>
    </xf>
    <xf numFmtId="0" fontId="11" fillId="0" borderId="9" xfId="0" applyFont="1" applyBorder="1" applyAlignment="1" applyProtection="1">
      <alignment horizontal="right" vertical="center" shrinkToFit="1"/>
      <protection locked="0"/>
    </xf>
    <xf numFmtId="0" fontId="7" fillId="0" borderId="8" xfId="0" applyFont="1" applyBorder="1" applyAlignment="1">
      <alignment horizontal="center" vertical="center"/>
    </xf>
    <xf numFmtId="0" fontId="8" fillId="0" borderId="8" xfId="0" applyFont="1" applyBorder="1" applyAlignment="1">
      <alignment vertical="center"/>
    </xf>
    <xf numFmtId="0" fontId="2" fillId="0" borderId="19" xfId="0" applyFont="1" applyBorder="1" applyAlignment="1">
      <alignment horizontal="center" vertical="center" wrapText="1" shrinkToFit="1"/>
    </xf>
    <xf numFmtId="0" fontId="2" fillId="0" borderId="19" xfId="0" applyFont="1" applyBorder="1" applyAlignment="1">
      <alignment horizontal="center" vertical="center" shrinkToFit="1"/>
    </xf>
    <xf numFmtId="0" fontId="9" fillId="0" borderId="19" xfId="0" applyFont="1" applyBorder="1" applyAlignment="1">
      <alignment vertical="center" shrinkToFit="1"/>
    </xf>
    <xf numFmtId="0" fontId="13" fillId="0" borderId="24" xfId="0" applyFont="1"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36" xfId="0" applyFont="1" applyBorder="1" applyAlignment="1" applyProtection="1">
      <alignment horizontal="left" vertical="center" shrinkToFit="1"/>
      <protection locked="0"/>
    </xf>
    <xf numFmtId="176" fontId="11" fillId="0" borderId="4" xfId="0" applyNumberFormat="1" applyFont="1" applyBorder="1" applyAlignment="1" applyProtection="1">
      <alignment horizontal="right" vertical="center" shrinkToFit="1"/>
      <protection locked="0"/>
    </xf>
    <xf numFmtId="0" fontId="2" fillId="0" borderId="1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3" fillId="0" borderId="24" xfId="0" applyFont="1" applyBorder="1" applyAlignment="1" applyProtection="1">
      <alignment horizontal="right" vertical="center" shrinkToFit="1"/>
      <protection locked="0"/>
    </xf>
    <xf numFmtId="0" fontId="13" fillId="0" borderId="4" xfId="0" applyFont="1" applyBorder="1" applyAlignment="1" applyProtection="1">
      <alignment horizontal="right" vertical="center" shrinkToFit="1"/>
      <protection locked="0"/>
    </xf>
    <xf numFmtId="0" fontId="19" fillId="0" borderId="20" xfId="0" applyFont="1" applyBorder="1" applyAlignment="1" applyProtection="1">
      <alignment vertical="center" shrinkToFit="1"/>
      <protection locked="0"/>
    </xf>
    <xf numFmtId="0" fontId="20" fillId="0" borderId="20" xfId="0" applyFont="1" applyBorder="1" applyAlignment="1" applyProtection="1">
      <alignment vertical="center" shrinkToFit="1"/>
      <protection locked="0"/>
    </xf>
    <xf numFmtId="0" fontId="2" fillId="0" borderId="1" xfId="0" applyFont="1" applyBorder="1" applyAlignment="1">
      <alignment horizontal="center" vertical="center" wrapText="1" shrinkToFit="1"/>
    </xf>
    <xf numFmtId="0" fontId="0" fillId="0" borderId="2"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11" fillId="0" borderId="1" xfId="0"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11" fillId="0" borderId="2" xfId="0" applyFont="1" applyBorder="1" applyAlignment="1" applyProtection="1">
      <alignment horizontal="right" vertical="center"/>
      <protection locked="0"/>
    </xf>
    <xf numFmtId="0" fontId="2" fillId="0" borderId="40" xfId="0" applyFont="1" applyBorder="1" applyAlignment="1">
      <alignment horizontal="center" vertical="center" shrinkToFit="1"/>
    </xf>
    <xf numFmtId="0" fontId="0" fillId="0" borderId="40" xfId="0" applyBorder="1" applyAlignment="1">
      <alignment vertical="center" shrinkToFit="1"/>
    </xf>
    <xf numFmtId="0" fontId="11"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40" xfId="0" applyFont="1" applyBorder="1" applyAlignment="1" applyProtection="1">
      <alignment horizontal="left" vertical="center" shrinkToFit="1"/>
      <protection locked="0"/>
    </xf>
    <xf numFmtId="0" fontId="11" fillId="0" borderId="40" xfId="0" applyFont="1" applyBorder="1" applyAlignment="1" applyProtection="1">
      <alignment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1" fillId="0" borderId="1" xfId="0" applyFont="1" applyBorder="1" applyAlignment="1" applyProtection="1">
      <alignment horizontal="left" vertical="center" shrinkToFit="1"/>
      <protection locked="0"/>
    </xf>
    <xf numFmtId="0" fontId="11" fillId="0" borderId="2" xfId="0" applyFont="1" applyBorder="1" applyAlignment="1" applyProtection="1">
      <alignment horizontal="left" vertical="center" shrinkToFit="1"/>
      <protection locked="0"/>
    </xf>
    <xf numFmtId="0" fontId="11" fillId="0" borderId="3" xfId="0" applyFont="1" applyBorder="1" applyAlignment="1" applyProtection="1">
      <alignment horizontal="left" vertical="center" shrinkToFit="1"/>
      <protection locked="0"/>
    </xf>
    <xf numFmtId="0" fontId="27" fillId="0" borderId="32" xfId="0" applyFont="1" applyBorder="1" applyAlignment="1">
      <alignment vertical="center" wrapText="1"/>
    </xf>
    <xf numFmtId="0" fontId="27" fillId="0" borderId="0" xfId="0" applyFont="1" applyAlignment="1">
      <alignment vertical="center" wrapText="1"/>
    </xf>
    <xf numFmtId="0" fontId="0" fillId="0" borderId="13" xfId="0" applyBorder="1" applyAlignment="1">
      <alignment horizontal="center" vertical="center" shrinkToFit="1"/>
    </xf>
    <xf numFmtId="0" fontId="13" fillId="0" borderId="10" xfId="0" applyFont="1" applyBorder="1" applyAlignment="1" applyProtection="1">
      <alignment horizontal="right" vertical="center" shrinkToFit="1"/>
      <protection locked="0"/>
    </xf>
    <xf numFmtId="6" fontId="23" fillId="0" borderId="46" xfId="0" applyNumberFormat="1" applyFont="1" applyBorder="1" applyAlignment="1" applyProtection="1">
      <alignment vertical="center" shrinkToFit="1"/>
      <protection locked="0"/>
    </xf>
    <xf numFmtId="6" fontId="23" fillId="0" borderId="6" xfId="0" applyNumberFormat="1" applyFont="1" applyBorder="1" applyAlignment="1" applyProtection="1">
      <alignment vertical="center" shrinkToFit="1"/>
      <protection locked="0"/>
    </xf>
    <xf numFmtId="6" fontId="23" fillId="0" borderId="47" xfId="0" applyNumberFormat="1" applyFont="1" applyBorder="1" applyAlignment="1" applyProtection="1">
      <alignment vertical="center" shrinkToFit="1"/>
      <protection locked="0"/>
    </xf>
    <xf numFmtId="49" fontId="11" fillId="0" borderId="1" xfId="0" applyNumberFormat="1"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6" fontId="23" fillId="0" borderId="0" xfId="0" applyNumberFormat="1" applyFont="1" applyAlignment="1">
      <alignment vertical="center"/>
    </xf>
    <xf numFmtId="0" fontId="23" fillId="0" borderId="0" xfId="0" applyFont="1" applyAlignment="1">
      <alignment vertical="center"/>
    </xf>
    <xf numFmtId="0" fontId="2" fillId="0" borderId="5" xfId="0" applyFont="1" applyBorder="1" applyAlignment="1" applyProtection="1">
      <alignment horizontal="left" vertical="center" shrinkToFit="1"/>
      <protection locked="0"/>
    </xf>
    <xf numFmtId="0" fontId="0" fillId="0" borderId="6"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1" fillId="0" borderId="2"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2" fillId="0" borderId="1" xfId="0" applyFont="1" applyBorder="1" applyAlignment="1">
      <alignment horizontal="center" vertical="center" wrapText="1"/>
    </xf>
    <xf numFmtId="0" fontId="0" fillId="0" borderId="2" xfId="0" applyBorder="1" applyAlignment="1">
      <alignment vertical="center" wrapText="1"/>
    </xf>
    <xf numFmtId="0" fontId="0" fillId="0" borderId="13" xfId="0" applyBorder="1" applyAlignment="1">
      <alignment vertical="center" wrapText="1"/>
    </xf>
    <xf numFmtId="0" fontId="10" fillId="0" borderId="2" xfId="0" applyFont="1" applyBorder="1" applyAlignment="1">
      <alignment horizontal="center" vertical="center" shrinkToFit="1"/>
    </xf>
    <xf numFmtId="0" fontId="0" fillId="0" borderId="13" xfId="0" applyBorder="1" applyAlignment="1">
      <alignment vertical="center" shrinkToFit="1"/>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2" fillId="0" borderId="12" xfId="0" applyFont="1" applyBorder="1" applyAlignment="1">
      <alignment horizontal="center" vertical="center"/>
    </xf>
    <xf numFmtId="0" fontId="0" fillId="0" borderId="13" xfId="0" applyBorder="1" applyAlignment="1">
      <alignment vertical="center"/>
    </xf>
    <xf numFmtId="0" fontId="5" fillId="0" borderId="9" xfId="0" applyFont="1" applyBorder="1" applyAlignment="1" applyProtection="1">
      <alignment horizontal="left" vertical="center" shrinkToFit="1"/>
      <protection locked="0"/>
    </xf>
    <xf numFmtId="0" fontId="0" fillId="0" borderId="4"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2" fillId="0" borderId="6" xfId="0" applyFont="1" applyBorder="1" applyAlignment="1" applyProtection="1">
      <alignment horizontal="left" vertical="center" shrinkToFit="1"/>
      <protection locked="0"/>
    </xf>
    <xf numFmtId="0" fontId="2" fillId="0" borderId="42" xfId="0" applyFont="1" applyBorder="1" applyAlignment="1" applyProtection="1">
      <alignment horizontal="left" vertical="center" shrinkToFit="1"/>
      <protection locked="0"/>
    </xf>
    <xf numFmtId="0" fontId="0" fillId="0" borderId="42" xfId="0" applyBorder="1" applyAlignment="1">
      <alignment vertical="center" shrinkToFit="1"/>
    </xf>
    <xf numFmtId="0" fontId="11" fillId="0" borderId="6" xfId="0" applyFont="1" applyBorder="1" applyAlignment="1" applyProtection="1">
      <alignment horizontal="left" vertical="center" shrinkToFit="1"/>
      <protection locked="0"/>
    </xf>
    <xf numFmtId="0" fontId="11" fillId="0" borderId="6" xfId="0" applyFont="1" applyBorder="1" applyAlignment="1" applyProtection="1">
      <alignment vertical="center" shrinkToFit="1"/>
      <protection locked="0"/>
    </xf>
    <xf numFmtId="0" fontId="11" fillId="0" borderId="5"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0" fillId="0" borderId="7" xfId="0" applyBorder="1" applyAlignment="1">
      <alignment vertical="center" shrinkToFit="1"/>
    </xf>
    <xf numFmtId="0" fontId="11" fillId="0" borderId="7" xfId="0" applyFont="1" applyBorder="1" applyAlignment="1" applyProtection="1">
      <alignment vertical="center" shrinkToFit="1"/>
      <protection locked="0"/>
    </xf>
    <xf numFmtId="0" fontId="0" fillId="0" borderId="43" xfId="0" applyBorder="1" applyAlignment="1">
      <alignment vertical="center" shrinkToFit="1"/>
    </xf>
    <xf numFmtId="0" fontId="5" fillId="0" borderId="34" xfId="0" applyFont="1" applyBorder="1" applyAlignment="1" applyProtection="1">
      <alignment horizontal="left" vertical="center" shrinkToFit="1"/>
      <protection locked="0"/>
    </xf>
    <xf numFmtId="0" fontId="14" fillId="0" borderId="17" xfId="0" applyFont="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5" fillId="0" borderId="16" xfId="0" applyFont="1" applyBorder="1" applyAlignment="1" applyProtection="1">
      <alignment horizontal="right" vertical="center" shrinkToFit="1"/>
      <protection locked="0"/>
    </xf>
    <xf numFmtId="0" fontId="0" fillId="0" borderId="15" xfId="0" applyBorder="1" applyAlignment="1">
      <alignment vertical="center" shrinkToFit="1"/>
    </xf>
    <xf numFmtId="0" fontId="15" fillId="0" borderId="2" xfId="0" applyFont="1" applyBorder="1" applyAlignment="1">
      <alignment horizontal="center" vertical="center"/>
    </xf>
    <xf numFmtId="0" fontId="0" fillId="0" borderId="31" xfId="0" applyBorder="1" applyAlignment="1">
      <alignment vertical="center" shrinkToFit="1"/>
    </xf>
    <xf numFmtId="6" fontId="23" fillId="0" borderId="48" xfId="0" applyNumberFormat="1" applyFont="1" applyBorder="1" applyAlignment="1" applyProtection="1">
      <alignment vertical="center" shrinkToFit="1"/>
      <protection locked="0"/>
    </xf>
    <xf numFmtId="6" fontId="23" fillId="0" borderId="7" xfId="0" applyNumberFormat="1" applyFont="1" applyBorder="1" applyAlignment="1" applyProtection="1">
      <alignment vertical="center" shrinkToFit="1"/>
      <protection locked="0"/>
    </xf>
    <xf numFmtId="6" fontId="23" fillId="0" borderId="49" xfId="0" applyNumberFormat="1" applyFont="1" applyBorder="1" applyAlignment="1" applyProtection="1">
      <alignment vertical="center" shrinkToFit="1"/>
      <protection locked="0"/>
    </xf>
    <xf numFmtId="0" fontId="14" fillId="0" borderId="12" xfId="0" applyFont="1" applyBorder="1" applyAlignment="1">
      <alignment horizontal="center" vertical="center" wrapText="1"/>
    </xf>
    <xf numFmtId="0" fontId="9" fillId="0" borderId="2" xfId="0" applyFont="1" applyBorder="1" applyAlignment="1">
      <alignment horizontal="center" vertical="center"/>
    </xf>
    <xf numFmtId="0" fontId="0" fillId="0" borderId="14" xfId="0" applyBorder="1" applyAlignment="1" applyProtection="1">
      <alignment vertical="center" shrinkToFit="1"/>
      <protection locked="0"/>
    </xf>
    <xf numFmtId="0" fontId="14" fillId="0" borderId="4" xfId="0" applyFont="1" applyBorder="1" applyAlignment="1" applyProtection="1">
      <alignment horizontal="center" vertical="center" shrinkToFit="1"/>
      <protection locked="0"/>
    </xf>
    <xf numFmtId="0" fontId="0" fillId="0" borderId="14" xfId="0" applyBorder="1" applyAlignment="1">
      <alignment vertical="center" shrinkToFit="1"/>
    </xf>
    <xf numFmtId="0" fontId="5" fillId="0" borderId="33" xfId="0" applyFont="1" applyBorder="1" applyAlignment="1" applyProtection="1">
      <alignment horizontal="right" vertical="center" shrinkToFit="1"/>
      <protection locked="0"/>
    </xf>
    <xf numFmtId="0" fontId="0" fillId="0" borderId="4" xfId="0" applyBorder="1" applyAlignment="1" applyProtection="1">
      <alignment horizontal="center" vertical="center" shrinkToFit="1"/>
      <protection locked="0"/>
    </xf>
    <xf numFmtId="0" fontId="0" fillId="0" borderId="18" xfId="0" applyBorder="1" applyAlignment="1">
      <alignment vertical="center" shrinkToFit="1"/>
    </xf>
    <xf numFmtId="6" fontId="23" fillId="0" borderId="44" xfId="0" applyNumberFormat="1" applyFont="1" applyBorder="1" applyAlignment="1" applyProtection="1">
      <alignment vertical="center" shrinkToFit="1"/>
      <protection locked="0"/>
    </xf>
    <xf numFmtId="6" fontId="23" fillId="0" borderId="5" xfId="0" applyNumberFormat="1" applyFont="1" applyBorder="1" applyAlignment="1" applyProtection="1">
      <alignment vertical="center" shrinkToFit="1"/>
      <protection locked="0"/>
    </xf>
    <xf numFmtId="6" fontId="23" fillId="0" borderId="45" xfId="0" applyNumberFormat="1" applyFont="1" applyBorder="1" applyAlignment="1" applyProtection="1">
      <alignment vertical="center" shrinkToFit="1"/>
      <protection locked="0"/>
    </xf>
    <xf numFmtId="0" fontId="0" fillId="2" borderId="22" xfId="0" applyFill="1" applyBorder="1" applyProtection="1">
      <alignment vertical="center"/>
      <protection locked="0"/>
    </xf>
    <xf numFmtId="0" fontId="0" fillId="0" borderId="20" xfId="0" applyBorder="1" applyProtection="1">
      <alignment vertical="center"/>
      <protection locked="0"/>
    </xf>
    <xf numFmtId="0" fontId="0" fillId="0" borderId="26" xfId="0" applyBorder="1" applyProtection="1">
      <alignment vertical="center"/>
      <protection locked="0"/>
    </xf>
    <xf numFmtId="0" fontId="0" fillId="2" borderId="26" xfId="0" applyFill="1" applyBorder="1" applyProtection="1">
      <alignment vertical="center"/>
      <protection locked="0"/>
    </xf>
    <xf numFmtId="0" fontId="0" fillId="2" borderId="21" xfId="0" applyFill="1" applyBorder="1" applyProtection="1">
      <alignment vertical="center"/>
      <protection locked="0"/>
    </xf>
    <xf numFmtId="0" fontId="0" fillId="0" borderId="19" xfId="0" applyFont="1" applyBorder="1">
      <alignment vertical="center"/>
    </xf>
    <xf numFmtId="0" fontId="14" fillId="0" borderId="2"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8"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opLeftCell="A13" workbookViewId="0">
      <selection activeCell="C13" sqref="C13"/>
    </sheetView>
  </sheetViews>
  <sheetFormatPr defaultRowHeight="13.5" x14ac:dyDescent="0.15"/>
  <cols>
    <col min="1" max="1" width="2.25" customWidth="1"/>
    <col min="2" max="2" width="2.75" customWidth="1"/>
  </cols>
  <sheetData>
    <row r="1" spans="1:12" ht="32.25" customHeight="1" x14ac:dyDescent="0.15">
      <c r="A1" s="42" t="s">
        <v>30</v>
      </c>
      <c r="B1" s="43"/>
      <c r="C1" s="43"/>
      <c r="D1" s="43"/>
      <c r="E1" s="43"/>
      <c r="F1" s="43"/>
      <c r="G1" s="43"/>
      <c r="H1" s="43"/>
      <c r="I1" s="43"/>
      <c r="J1" s="43"/>
      <c r="K1" s="43"/>
      <c r="L1" s="43"/>
    </row>
    <row r="2" spans="1:12" ht="19.5" customHeight="1" x14ac:dyDescent="0.15">
      <c r="A2" s="14" t="s">
        <v>31</v>
      </c>
      <c r="B2" s="14" t="s">
        <v>32</v>
      </c>
      <c r="C2" s="14"/>
      <c r="D2" s="14"/>
      <c r="E2" s="14"/>
      <c r="F2" s="14"/>
      <c r="G2" s="14"/>
      <c r="H2" s="14"/>
    </row>
    <row r="3" spans="1:12" ht="19.5" customHeight="1" x14ac:dyDescent="0.15">
      <c r="A3" s="14"/>
      <c r="B3" s="14"/>
      <c r="C3" s="14" t="s">
        <v>33</v>
      </c>
      <c r="D3" s="14"/>
      <c r="E3" s="14"/>
      <c r="F3" s="14"/>
      <c r="G3" s="14"/>
      <c r="H3" s="14"/>
    </row>
    <row r="4" spans="1:12" ht="19.5" customHeight="1" x14ac:dyDescent="0.15">
      <c r="A4" s="14"/>
      <c r="B4" s="14"/>
      <c r="C4" s="14" t="s">
        <v>35</v>
      </c>
      <c r="D4" s="14"/>
      <c r="E4" s="14"/>
      <c r="F4" s="14"/>
      <c r="G4" s="14"/>
      <c r="H4" s="14"/>
    </row>
    <row r="5" spans="1:12" ht="19.5" customHeight="1" x14ac:dyDescent="0.15">
      <c r="A5" s="14"/>
      <c r="B5" s="14"/>
      <c r="C5" s="14" t="s">
        <v>62</v>
      </c>
      <c r="D5" s="14"/>
      <c r="E5" s="14"/>
      <c r="F5" s="14"/>
      <c r="G5" s="14"/>
      <c r="H5" s="14"/>
    </row>
    <row r="6" spans="1:12" ht="19.5" customHeight="1" x14ac:dyDescent="0.15">
      <c r="A6" s="14"/>
      <c r="B6" s="14"/>
      <c r="C6" s="14" t="s">
        <v>34</v>
      </c>
      <c r="D6" s="14"/>
      <c r="E6" s="14"/>
      <c r="F6" s="14"/>
      <c r="G6" s="14"/>
      <c r="H6" s="14"/>
    </row>
    <row r="7" spans="1:12" ht="19.5" customHeight="1" x14ac:dyDescent="0.15">
      <c r="A7" s="14"/>
      <c r="B7" s="14"/>
      <c r="C7" s="14" t="s">
        <v>36</v>
      </c>
      <c r="D7" s="14"/>
      <c r="E7" s="14"/>
      <c r="F7" s="14"/>
      <c r="G7" s="14"/>
      <c r="H7" s="14"/>
    </row>
    <row r="8" spans="1:12" ht="19.5" customHeight="1" x14ac:dyDescent="0.15">
      <c r="A8" s="14"/>
      <c r="B8" s="14"/>
      <c r="C8" s="14" t="s">
        <v>53</v>
      </c>
      <c r="D8" s="14"/>
      <c r="E8" s="14"/>
      <c r="F8" s="14"/>
      <c r="G8" s="14"/>
      <c r="H8" s="14"/>
    </row>
    <row r="9" spans="1:12" ht="19.5" customHeight="1" x14ac:dyDescent="0.15">
      <c r="A9" s="14"/>
      <c r="B9" s="14"/>
      <c r="C9" s="14" t="s">
        <v>37</v>
      </c>
      <c r="D9" s="14"/>
      <c r="E9" s="14"/>
      <c r="F9" s="14"/>
      <c r="G9" s="14"/>
      <c r="H9" s="14"/>
    </row>
    <row r="10" spans="1:12" ht="19.5" customHeight="1" x14ac:dyDescent="0.15">
      <c r="A10" s="14"/>
      <c r="B10" s="14"/>
      <c r="C10" s="14" t="s">
        <v>38</v>
      </c>
      <c r="D10" s="14"/>
      <c r="E10" s="14"/>
      <c r="F10" s="14"/>
      <c r="G10" s="14"/>
      <c r="H10" s="14"/>
    </row>
    <row r="11" spans="1:12" ht="19.5" customHeight="1" x14ac:dyDescent="0.15">
      <c r="A11" s="14"/>
      <c r="B11" s="14"/>
      <c r="C11" s="14" t="s">
        <v>63</v>
      </c>
      <c r="D11" s="14"/>
      <c r="E11" s="14"/>
      <c r="F11" s="14"/>
      <c r="G11" s="14"/>
      <c r="H11" s="14"/>
    </row>
    <row r="12" spans="1:12" ht="19.5" customHeight="1" x14ac:dyDescent="0.15">
      <c r="A12" s="14"/>
      <c r="B12" s="14"/>
      <c r="C12" s="14" t="s">
        <v>87</v>
      </c>
      <c r="D12" s="14"/>
      <c r="E12" s="14"/>
      <c r="F12" s="14"/>
      <c r="G12" s="14"/>
      <c r="H12" s="14"/>
    </row>
    <row r="13" spans="1:12" ht="19.5" customHeight="1" x14ac:dyDescent="0.15">
      <c r="A13" s="14"/>
      <c r="B13" s="14"/>
      <c r="C13" s="14"/>
      <c r="D13" s="14"/>
      <c r="E13" s="14"/>
      <c r="F13" s="14"/>
      <c r="G13" s="14"/>
      <c r="H13" s="14"/>
    </row>
    <row r="14" spans="1:12" ht="19.5" customHeight="1" x14ac:dyDescent="0.15">
      <c r="A14" s="14"/>
      <c r="B14" s="14" t="s">
        <v>39</v>
      </c>
      <c r="C14" s="14"/>
      <c r="D14" s="14"/>
      <c r="E14" s="14"/>
      <c r="F14" s="14"/>
      <c r="G14" s="14"/>
      <c r="H14" s="14"/>
    </row>
    <row r="15" spans="1:12" ht="19.5" customHeight="1" x14ac:dyDescent="0.15">
      <c r="A15" s="14"/>
      <c r="B15" s="14"/>
      <c r="C15" s="14" t="s">
        <v>48</v>
      </c>
      <c r="D15" s="14"/>
      <c r="E15" s="14"/>
      <c r="F15" s="14"/>
      <c r="G15" s="14"/>
      <c r="H15" s="14"/>
    </row>
    <row r="16" spans="1:12" ht="19.5" customHeight="1" x14ac:dyDescent="0.15">
      <c r="A16" s="14"/>
      <c r="B16" s="14"/>
      <c r="C16" s="14" t="s">
        <v>82</v>
      </c>
      <c r="D16" s="14"/>
      <c r="E16" s="14"/>
      <c r="F16" s="14"/>
      <c r="G16" s="14"/>
      <c r="H16" s="14"/>
    </row>
    <row r="17" spans="1:8" ht="19.5" customHeight="1" x14ac:dyDescent="0.15">
      <c r="A17" s="14"/>
      <c r="B17" s="14"/>
      <c r="C17" s="38" t="s">
        <v>81</v>
      </c>
      <c r="D17" s="14"/>
      <c r="E17" s="14"/>
      <c r="F17" s="14"/>
      <c r="G17" s="14"/>
      <c r="H17" s="14"/>
    </row>
    <row r="18" spans="1:8" ht="19.5" customHeight="1" x14ac:dyDescent="0.15">
      <c r="A18" s="14"/>
      <c r="B18" s="14"/>
      <c r="C18" s="14" t="s">
        <v>68</v>
      </c>
      <c r="D18" s="14"/>
      <c r="E18" s="14"/>
      <c r="F18" s="14"/>
      <c r="G18" s="14"/>
      <c r="H18" s="14"/>
    </row>
    <row r="19" spans="1:8" ht="19.5" customHeight="1" x14ac:dyDescent="0.15">
      <c r="A19" s="14"/>
      <c r="B19" s="14"/>
      <c r="C19" s="14" t="s">
        <v>43</v>
      </c>
      <c r="D19" s="14"/>
      <c r="E19" s="14"/>
      <c r="F19" s="14"/>
      <c r="G19" s="14"/>
      <c r="H19" s="14"/>
    </row>
    <row r="20" spans="1:8" ht="19.5" customHeight="1" x14ac:dyDescent="0.15">
      <c r="A20" s="14"/>
      <c r="B20" s="14"/>
      <c r="C20" s="14" t="s">
        <v>83</v>
      </c>
      <c r="D20" s="14"/>
      <c r="E20" s="14"/>
      <c r="F20" s="14"/>
      <c r="G20" s="14"/>
      <c r="H20" s="14"/>
    </row>
    <row r="21" spans="1:8" ht="19.5" customHeight="1" x14ac:dyDescent="0.15">
      <c r="A21" s="14"/>
      <c r="B21" s="14"/>
      <c r="C21" s="14" t="s">
        <v>40</v>
      </c>
      <c r="D21" s="14"/>
      <c r="E21" s="14"/>
      <c r="F21" s="14"/>
      <c r="G21" s="14"/>
      <c r="H21" s="14"/>
    </row>
    <row r="22" spans="1:8" ht="19.5" customHeight="1" x14ac:dyDescent="0.15">
      <c r="A22" s="14"/>
      <c r="B22" s="14"/>
      <c r="C22" s="14" t="s">
        <v>70</v>
      </c>
      <c r="D22" s="14"/>
      <c r="E22" s="14"/>
      <c r="F22" s="14"/>
      <c r="G22" s="14"/>
      <c r="H22" s="14"/>
    </row>
    <row r="23" spans="1:8" ht="19.5" customHeight="1" x14ac:dyDescent="0.15">
      <c r="A23" s="14"/>
      <c r="B23" s="14"/>
      <c r="C23" s="14" t="s">
        <v>46</v>
      </c>
      <c r="D23" s="14"/>
      <c r="E23" s="14"/>
      <c r="F23" s="14"/>
      <c r="G23" s="14"/>
      <c r="H23" s="14"/>
    </row>
    <row r="24" spans="1:8" ht="19.5" customHeight="1" x14ac:dyDescent="0.15">
      <c r="A24" s="14"/>
      <c r="B24" s="14"/>
      <c r="C24" s="36" t="s">
        <v>69</v>
      </c>
      <c r="D24" s="14"/>
      <c r="E24" s="14"/>
      <c r="F24" s="14"/>
      <c r="G24" s="14"/>
      <c r="H24" s="14"/>
    </row>
    <row r="25" spans="1:8" ht="19.5" customHeight="1" x14ac:dyDescent="0.15">
      <c r="A25" s="14"/>
      <c r="B25" s="14"/>
      <c r="C25" s="38" t="s">
        <v>64</v>
      </c>
      <c r="D25" s="14"/>
      <c r="E25" s="14"/>
      <c r="F25" s="14"/>
      <c r="G25" s="14"/>
      <c r="H25" s="14"/>
    </row>
    <row r="26" spans="1:8" ht="19.5" customHeight="1" x14ac:dyDescent="0.15">
      <c r="A26" s="14"/>
      <c r="B26" s="14"/>
      <c r="C26" s="14" t="s">
        <v>47</v>
      </c>
      <c r="D26" s="14"/>
      <c r="E26" s="14"/>
      <c r="F26" s="14"/>
      <c r="G26" s="14"/>
      <c r="H26" s="14"/>
    </row>
    <row r="27" spans="1:8" ht="19.5" customHeight="1" x14ac:dyDescent="0.15">
      <c r="A27" s="14"/>
      <c r="B27" s="14"/>
      <c r="C27" s="14" t="s">
        <v>45</v>
      </c>
      <c r="D27" s="14"/>
      <c r="E27" s="14"/>
      <c r="F27" s="14"/>
      <c r="G27" s="14"/>
      <c r="H27" s="14"/>
    </row>
    <row r="28" spans="1:8" ht="19.5" customHeight="1" x14ac:dyDescent="0.15">
      <c r="A28" s="14"/>
      <c r="B28" s="14"/>
      <c r="C28" s="14" t="s">
        <v>41</v>
      </c>
      <c r="D28" s="14"/>
      <c r="E28" s="14"/>
      <c r="F28" s="14"/>
      <c r="G28" s="14"/>
      <c r="H28" s="14"/>
    </row>
    <row r="29" spans="1:8" ht="19.5" customHeight="1" x14ac:dyDescent="0.15">
      <c r="A29" s="14"/>
      <c r="B29" s="14"/>
      <c r="C29" s="14" t="s">
        <v>84</v>
      </c>
      <c r="D29" s="14"/>
      <c r="E29" s="14"/>
      <c r="F29" s="14"/>
      <c r="G29" s="14"/>
      <c r="H29" s="14"/>
    </row>
    <row r="30" spans="1:8" ht="19.5" customHeight="1" x14ac:dyDescent="0.15">
      <c r="A30" s="14"/>
      <c r="B30" s="14"/>
      <c r="C30" s="14" t="s">
        <v>78</v>
      </c>
      <c r="D30" s="14"/>
      <c r="E30" s="14"/>
      <c r="F30" s="14"/>
      <c r="G30" s="14"/>
      <c r="H30" s="14"/>
    </row>
    <row r="31" spans="1:8" ht="19.5" customHeight="1" x14ac:dyDescent="0.15">
      <c r="A31" s="14"/>
      <c r="B31" s="14"/>
      <c r="C31" s="14" t="s">
        <v>79</v>
      </c>
      <c r="D31" s="14"/>
      <c r="E31" s="14"/>
      <c r="F31" s="14"/>
      <c r="G31" s="14"/>
      <c r="H31" s="14"/>
    </row>
    <row r="32" spans="1:8" ht="19.5" customHeight="1" x14ac:dyDescent="0.15">
      <c r="A32" s="14"/>
      <c r="B32" s="14"/>
      <c r="C32" s="14" t="s">
        <v>80</v>
      </c>
      <c r="D32" s="14"/>
      <c r="E32" s="14"/>
      <c r="F32" s="14"/>
      <c r="G32" s="14"/>
      <c r="H32" s="14"/>
    </row>
    <row r="33" spans="3:3" ht="19.5" customHeight="1" x14ac:dyDescent="0.15">
      <c r="C33" s="14" t="s">
        <v>49</v>
      </c>
    </row>
    <row r="34" spans="3:3" ht="19.5" customHeight="1" x14ac:dyDescent="0.15">
      <c r="C34" s="36" t="s">
        <v>56</v>
      </c>
    </row>
    <row r="35" spans="3:3" ht="19.5" customHeight="1" x14ac:dyDescent="0.15">
      <c r="C35" s="14" t="s">
        <v>44</v>
      </c>
    </row>
    <row r="36" spans="3:3" x14ac:dyDescent="0.15">
      <c r="C36" s="14" t="s">
        <v>57</v>
      </c>
    </row>
    <row r="37" spans="3:3" x14ac:dyDescent="0.15">
      <c r="C37" s="14" t="s">
        <v>58</v>
      </c>
    </row>
    <row r="38" spans="3:3" x14ac:dyDescent="0.15">
      <c r="C38" s="14" t="s">
        <v>59</v>
      </c>
    </row>
  </sheetData>
  <mergeCells count="1">
    <mergeCell ref="A1:L1"/>
  </mergeCells>
  <phoneticPr fontId="1"/>
  <pageMargins left="0.38" right="0.17" top="0.44" bottom="0.3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6"/>
  <sheetViews>
    <sheetView workbookViewId="0">
      <selection activeCell="K2" sqref="K2:AM2"/>
    </sheetView>
  </sheetViews>
  <sheetFormatPr defaultRowHeight="13.5" x14ac:dyDescent="0.15"/>
  <cols>
    <col min="1" max="1" width="3.125" customWidth="1"/>
    <col min="2" max="2" width="2.75" customWidth="1"/>
    <col min="3" max="3" width="3.125" customWidth="1"/>
    <col min="4" max="4" width="2.75" customWidth="1"/>
    <col min="5" max="15" width="2.625" customWidth="1"/>
    <col min="16" max="20" width="2.5" customWidth="1"/>
    <col min="21" max="24" width="2.625" customWidth="1"/>
    <col min="25" max="25" width="2.375" customWidth="1"/>
    <col min="26" max="27" width="2.5" customWidth="1"/>
    <col min="28" max="29" width="2.875" customWidth="1"/>
    <col min="30" max="30" width="2.5" customWidth="1"/>
    <col min="31" max="31" width="3" customWidth="1"/>
    <col min="32" max="32" width="2.5" customWidth="1"/>
    <col min="33" max="33" width="3" customWidth="1"/>
    <col min="34" max="34" width="2.625" customWidth="1"/>
    <col min="35" max="35" width="2.5" customWidth="1"/>
    <col min="36" max="37" width="2.875" customWidth="1"/>
    <col min="38" max="39" width="3" customWidth="1"/>
    <col min="40" max="40" width="2.5" customWidth="1"/>
    <col min="41" max="41" width="14.875" customWidth="1"/>
    <col min="42" max="45" width="2.5" customWidth="1"/>
    <col min="46" max="46" width="3" customWidth="1"/>
    <col min="47" max="52" width="2.5" customWidth="1"/>
    <col min="53" max="53" width="3" customWidth="1"/>
    <col min="54" max="54" width="2.5" customWidth="1"/>
    <col min="55" max="55" width="3" customWidth="1"/>
    <col min="56" max="56" width="2.5" customWidth="1"/>
    <col min="57" max="57" width="14.875" customWidth="1"/>
  </cols>
  <sheetData>
    <row r="1" spans="1:59" ht="24" customHeight="1" x14ac:dyDescent="0.15">
      <c r="A1" s="7" t="s">
        <v>73</v>
      </c>
      <c r="BD1" s="4" t="s">
        <v>66</v>
      </c>
    </row>
    <row r="2" spans="1:59" ht="24" customHeight="1" x14ac:dyDescent="0.15">
      <c r="K2" s="111" t="s">
        <v>89</v>
      </c>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T2" s="24"/>
      <c r="AU2" s="24"/>
      <c r="AV2" s="20"/>
      <c r="AW2" s="21"/>
      <c r="AX2" s="21"/>
      <c r="AY2" s="23"/>
      <c r="AZ2" s="18"/>
      <c r="BA2" s="17"/>
      <c r="BB2" s="18"/>
      <c r="BC2" s="17"/>
      <c r="BD2" s="18"/>
    </row>
    <row r="3" spans="1:59" ht="27.75" customHeight="1" x14ac:dyDescent="0.15">
      <c r="A3" s="130" t="s">
        <v>22</v>
      </c>
      <c r="B3" s="131"/>
      <c r="C3" s="131"/>
      <c r="D3" s="132"/>
      <c r="E3" s="150"/>
      <c r="F3" s="151"/>
      <c r="G3" s="151"/>
      <c r="H3" s="151"/>
      <c r="I3" s="151"/>
      <c r="J3" s="151"/>
      <c r="K3" s="151"/>
      <c r="L3" s="151"/>
      <c r="M3" s="151"/>
      <c r="N3" s="151"/>
      <c r="O3" s="151"/>
      <c r="P3" s="151"/>
      <c r="Q3" s="151"/>
      <c r="R3" s="151"/>
      <c r="S3" s="151"/>
      <c r="T3" s="151"/>
      <c r="U3" s="151"/>
      <c r="V3" s="151"/>
      <c r="W3" s="152"/>
      <c r="X3" s="133" t="s">
        <v>5</v>
      </c>
      <c r="Y3" s="135"/>
      <c r="Z3" s="135"/>
      <c r="AA3" s="136"/>
      <c r="AB3" s="137">
        <v>2018</v>
      </c>
      <c r="AC3" s="138"/>
      <c r="AD3" s="2" t="s">
        <v>24</v>
      </c>
      <c r="AE3" s="39"/>
      <c r="AF3" s="2" t="s">
        <v>3</v>
      </c>
      <c r="AG3" s="39"/>
      <c r="AH3" s="2" t="s">
        <v>2</v>
      </c>
      <c r="AI3" s="12" t="s">
        <v>4</v>
      </c>
      <c r="AJ3" s="139">
        <v>2018</v>
      </c>
      <c r="AK3" s="138"/>
      <c r="AL3" s="15" t="s">
        <v>24</v>
      </c>
      <c r="AM3" s="39"/>
      <c r="AN3" s="2" t="s">
        <v>3</v>
      </c>
      <c r="AO3" s="2"/>
      <c r="AP3" s="2"/>
      <c r="AQ3" s="2"/>
      <c r="AR3" s="2"/>
      <c r="AS3" s="2"/>
      <c r="AT3" s="39"/>
      <c r="AU3" s="3" t="s">
        <v>2</v>
      </c>
      <c r="AV3" s="134" t="s">
        <v>9</v>
      </c>
      <c r="AW3" s="124"/>
      <c r="AX3" s="125"/>
      <c r="AY3" s="147" t="s">
        <v>77</v>
      </c>
      <c r="AZ3" s="148"/>
      <c r="BA3" s="148"/>
      <c r="BB3" s="148"/>
      <c r="BC3" s="148"/>
      <c r="BD3" s="149"/>
      <c r="BE3" s="153" t="s">
        <v>85</v>
      </c>
      <c r="BF3" s="154"/>
      <c r="BG3" s="154"/>
    </row>
    <row r="4" spans="1:59" ht="27.75" customHeight="1" x14ac:dyDescent="0.15">
      <c r="A4" s="133" t="s">
        <v>0</v>
      </c>
      <c r="B4" s="131"/>
      <c r="C4" s="131"/>
      <c r="D4" s="131"/>
      <c r="E4" s="145"/>
      <c r="F4" s="146"/>
      <c r="G4" s="146"/>
      <c r="H4" s="146"/>
      <c r="I4" s="146"/>
      <c r="J4" s="146"/>
      <c r="K4" s="146"/>
      <c r="L4" s="146"/>
      <c r="M4" s="146"/>
      <c r="N4" s="146"/>
      <c r="O4" s="146"/>
      <c r="P4" s="146"/>
      <c r="Q4" s="146"/>
      <c r="R4" s="146"/>
      <c r="S4" s="146"/>
      <c r="T4" s="146"/>
      <c r="U4" s="146"/>
      <c r="V4" s="146"/>
      <c r="W4" s="146"/>
      <c r="X4" s="140" t="s">
        <v>10</v>
      </c>
      <c r="Y4" s="141"/>
      <c r="Z4" s="141"/>
      <c r="AA4" s="141"/>
      <c r="AB4" s="142"/>
      <c r="AC4" s="143"/>
      <c r="AD4" s="143"/>
      <c r="AE4" s="143"/>
      <c r="AF4" s="143"/>
      <c r="AG4" s="143"/>
      <c r="AH4" s="143"/>
      <c r="AI4" s="143"/>
      <c r="AJ4" s="143"/>
      <c r="AK4" s="143"/>
      <c r="AL4" s="143"/>
      <c r="AM4" s="144"/>
      <c r="AN4" s="140" t="s">
        <v>1</v>
      </c>
      <c r="AO4" s="140"/>
      <c r="AP4" s="140"/>
      <c r="AQ4" s="140"/>
      <c r="AR4" s="140"/>
      <c r="AS4" s="140"/>
      <c r="AT4" s="141"/>
      <c r="AU4" s="141"/>
      <c r="AV4" s="142"/>
      <c r="AW4" s="143"/>
      <c r="AX4" s="143"/>
      <c r="AY4" s="143"/>
      <c r="AZ4" s="143"/>
      <c r="BA4" s="143"/>
      <c r="BB4" s="143"/>
      <c r="BC4" s="143"/>
      <c r="BD4" s="144"/>
      <c r="BE4" s="153"/>
      <c r="BF4" s="154"/>
      <c r="BG4" s="154"/>
    </row>
    <row r="5" spans="1:59" ht="6" customHeight="1" x14ac:dyDescent="0.15">
      <c r="A5" s="1"/>
      <c r="B5" s="1"/>
      <c r="C5" s="1"/>
      <c r="D5" s="1"/>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P5" s="8"/>
      <c r="AQ5" s="8"/>
      <c r="AR5" s="8"/>
      <c r="AS5" s="8"/>
      <c r="AT5" s="8"/>
      <c r="AU5" s="8"/>
      <c r="AV5" s="8"/>
      <c r="AW5" s="8"/>
      <c r="AX5" s="8"/>
      <c r="AY5" s="8"/>
      <c r="AZ5" s="8"/>
      <c r="BA5" s="8"/>
      <c r="BB5" s="8"/>
      <c r="BC5" s="8"/>
      <c r="BD5" s="16"/>
    </row>
    <row r="6" spans="1:59" ht="27.75" customHeight="1" x14ac:dyDescent="0.15">
      <c r="A6" s="108" t="s">
        <v>19</v>
      </c>
      <c r="B6" s="109"/>
      <c r="C6" s="109"/>
      <c r="D6" s="109"/>
      <c r="E6" s="113" t="s">
        <v>28</v>
      </c>
      <c r="F6" s="109"/>
      <c r="G6" s="109"/>
      <c r="H6" s="109"/>
      <c r="I6" s="109"/>
      <c r="J6" s="109"/>
      <c r="K6" s="109"/>
      <c r="L6" s="114" t="s">
        <v>20</v>
      </c>
      <c r="M6" s="115"/>
      <c r="N6" s="115"/>
      <c r="O6" s="115"/>
      <c r="P6" s="115"/>
      <c r="Q6" s="115"/>
      <c r="R6" s="115"/>
      <c r="S6" s="115"/>
      <c r="T6" s="115"/>
      <c r="U6" s="115"/>
      <c r="V6" s="115"/>
      <c r="W6" s="115"/>
      <c r="X6" s="115"/>
      <c r="Y6" s="115"/>
      <c r="Z6" s="115"/>
      <c r="AA6" s="115"/>
      <c r="AB6" s="115"/>
      <c r="AC6" s="123" t="s">
        <v>21</v>
      </c>
      <c r="AD6" s="124"/>
      <c r="AE6" s="124"/>
      <c r="AF6" s="124"/>
      <c r="AG6" s="124"/>
      <c r="AH6" s="124"/>
      <c r="AI6" s="124"/>
      <c r="AJ6" s="124"/>
      <c r="AK6" s="124"/>
      <c r="AL6" s="124"/>
      <c r="AM6" s="124"/>
      <c r="AN6" s="155"/>
      <c r="AO6" s="220" t="s">
        <v>90</v>
      </c>
      <c r="AP6" s="221" t="s">
        <v>88</v>
      </c>
      <c r="AQ6" s="221"/>
      <c r="AR6" s="221"/>
      <c r="AS6" s="222"/>
      <c r="AT6" s="221" t="s">
        <v>91</v>
      </c>
      <c r="AU6" s="221"/>
      <c r="AV6" s="221"/>
      <c r="AW6" s="222"/>
      <c r="AX6" s="123" t="s">
        <v>18</v>
      </c>
      <c r="AY6" s="124"/>
      <c r="AZ6" s="124"/>
      <c r="BA6" s="124"/>
      <c r="BB6" s="124"/>
      <c r="BC6" s="124"/>
      <c r="BD6" s="125"/>
    </row>
    <row r="7" spans="1:59" ht="9" customHeight="1" x14ac:dyDescent="0.15">
      <c r="A7" s="110"/>
      <c r="B7" s="105" t="s">
        <v>16</v>
      </c>
      <c r="C7" s="107"/>
      <c r="D7" s="106" t="s">
        <v>17</v>
      </c>
      <c r="E7" s="128"/>
      <c r="F7" s="129"/>
      <c r="G7" s="129"/>
      <c r="H7" s="129"/>
      <c r="I7" s="129"/>
      <c r="J7" s="129"/>
      <c r="K7" s="129"/>
      <c r="L7" s="116"/>
      <c r="M7" s="117"/>
      <c r="N7" s="117"/>
      <c r="O7" s="117"/>
      <c r="P7" s="117"/>
      <c r="Q7" s="117"/>
      <c r="R7" s="117"/>
      <c r="S7" s="117"/>
      <c r="T7" s="117"/>
      <c r="U7" s="117"/>
      <c r="V7" s="117"/>
      <c r="W7" s="117"/>
      <c r="X7" s="117"/>
      <c r="Y7" s="117"/>
      <c r="Z7" s="117"/>
      <c r="AA7" s="117"/>
      <c r="AB7" s="117"/>
      <c r="AC7" s="66"/>
      <c r="AD7" s="67"/>
      <c r="AE7" s="67"/>
      <c r="AF7" s="67"/>
      <c r="AG7" s="67"/>
      <c r="AH7" s="67"/>
      <c r="AI7" s="67"/>
      <c r="AJ7" s="67"/>
      <c r="AK7" s="67"/>
      <c r="AL7" s="67"/>
      <c r="AM7" s="67"/>
      <c r="AN7" s="68"/>
      <c r="AO7" s="216"/>
      <c r="AP7" s="71">
        <f>AO8-AT7</f>
        <v>816</v>
      </c>
      <c r="AQ7" s="72"/>
      <c r="AR7" s="72"/>
      <c r="AS7" s="73"/>
      <c r="AT7" s="71">
        <f>IF(AO8="","",AO8-(ROUNDDOWN(AO8*0.1021,0)))</f>
        <v>7184</v>
      </c>
      <c r="AU7" s="72"/>
      <c r="AV7" s="72"/>
      <c r="AW7" s="73"/>
      <c r="AX7" s="126" t="s">
        <v>75</v>
      </c>
      <c r="AY7" s="127"/>
      <c r="AZ7" s="127"/>
      <c r="BA7" s="122"/>
      <c r="BB7" s="120" t="s">
        <v>16</v>
      </c>
      <c r="BC7" s="107"/>
      <c r="BD7" s="121" t="s">
        <v>17</v>
      </c>
    </row>
    <row r="8" spans="1:59" ht="24.75" customHeight="1" x14ac:dyDescent="0.15">
      <c r="A8" s="83"/>
      <c r="B8" s="85"/>
      <c r="C8" s="86"/>
      <c r="D8" s="88"/>
      <c r="E8" s="98"/>
      <c r="F8" s="98"/>
      <c r="G8" s="98"/>
      <c r="H8" s="98"/>
      <c r="I8" s="98"/>
      <c r="J8" s="98"/>
      <c r="K8" s="98"/>
      <c r="L8" s="118"/>
      <c r="M8" s="119"/>
      <c r="N8" s="119"/>
      <c r="O8" s="119"/>
      <c r="P8" s="119"/>
      <c r="Q8" s="119"/>
      <c r="R8" s="119"/>
      <c r="S8" s="119"/>
      <c r="T8" s="119"/>
      <c r="U8" s="119"/>
      <c r="V8" s="119"/>
      <c r="W8" s="119"/>
      <c r="X8" s="119"/>
      <c r="Y8" s="119"/>
      <c r="Z8" s="119"/>
      <c r="AA8" s="119"/>
      <c r="AB8" s="119"/>
      <c r="AC8" s="99"/>
      <c r="AD8" s="100"/>
      <c r="AE8" s="100"/>
      <c r="AF8" s="100"/>
      <c r="AG8" s="100"/>
      <c r="AH8" s="100"/>
      <c r="AI8" s="100"/>
      <c r="AJ8" s="100"/>
      <c r="AK8" s="100"/>
      <c r="AL8" s="100"/>
      <c r="AM8" s="100"/>
      <c r="AN8" s="101"/>
      <c r="AO8" s="215">
        <v>8000</v>
      </c>
      <c r="AP8" s="102"/>
      <c r="AQ8" s="72"/>
      <c r="AR8" s="72"/>
      <c r="AS8" s="73"/>
      <c r="AT8" s="102"/>
      <c r="AU8" s="72"/>
      <c r="AV8" s="72"/>
      <c r="AW8" s="73"/>
      <c r="AX8" s="103"/>
      <c r="AY8" s="104"/>
      <c r="AZ8" s="104"/>
      <c r="BA8" s="57"/>
      <c r="BB8" s="59"/>
      <c r="BC8" s="57"/>
      <c r="BD8" s="62"/>
    </row>
    <row r="9" spans="1:59" ht="9" customHeight="1" x14ac:dyDescent="0.15">
      <c r="A9" s="82"/>
      <c r="B9" s="84" t="s">
        <v>16</v>
      </c>
      <c r="C9" s="60"/>
      <c r="D9" s="87" t="s">
        <v>17</v>
      </c>
      <c r="E9" s="97"/>
      <c r="F9" s="97"/>
      <c r="G9" s="97"/>
      <c r="H9" s="97"/>
      <c r="I9" s="97"/>
      <c r="J9" s="97"/>
      <c r="K9" s="97"/>
      <c r="L9" s="63"/>
      <c r="M9" s="64"/>
      <c r="N9" s="64"/>
      <c r="O9" s="64"/>
      <c r="P9" s="64"/>
      <c r="Q9" s="64"/>
      <c r="R9" s="64"/>
      <c r="S9" s="64"/>
      <c r="T9" s="64"/>
      <c r="U9" s="64"/>
      <c r="V9" s="64"/>
      <c r="W9" s="64"/>
      <c r="X9" s="64"/>
      <c r="Y9" s="64"/>
      <c r="Z9" s="64"/>
      <c r="AA9" s="64"/>
      <c r="AB9" s="64"/>
      <c r="AC9" s="66"/>
      <c r="AD9" s="67"/>
      <c r="AE9" s="67"/>
      <c r="AF9" s="67"/>
      <c r="AG9" s="67"/>
      <c r="AH9" s="67"/>
      <c r="AI9" s="67"/>
      <c r="AJ9" s="67"/>
      <c r="AK9" s="67"/>
      <c r="AL9" s="67"/>
      <c r="AM9" s="67"/>
      <c r="AN9" s="68"/>
      <c r="AO9" s="217"/>
      <c r="AP9" s="71">
        <f>AO10-AT9</f>
        <v>816</v>
      </c>
      <c r="AQ9" s="72"/>
      <c r="AR9" s="72"/>
      <c r="AS9" s="73"/>
      <c r="AT9" s="71">
        <f>IF(AO10="","",AO10-(ROUNDDOWN(AO10*0.1021,0)))</f>
        <v>7184</v>
      </c>
      <c r="AU9" s="72"/>
      <c r="AV9" s="72"/>
      <c r="AW9" s="73"/>
      <c r="AX9" s="77"/>
      <c r="AY9" s="78"/>
      <c r="AZ9" s="78"/>
      <c r="BA9" s="56"/>
      <c r="BB9" s="58" t="s">
        <v>16</v>
      </c>
      <c r="BC9" s="60"/>
      <c r="BD9" s="61" t="s">
        <v>17</v>
      </c>
    </row>
    <row r="10" spans="1:59" ht="24.75" customHeight="1" x14ac:dyDescent="0.15">
      <c r="A10" s="83"/>
      <c r="B10" s="85"/>
      <c r="C10" s="86"/>
      <c r="D10" s="88"/>
      <c r="E10" s="98"/>
      <c r="F10" s="98"/>
      <c r="G10" s="98"/>
      <c r="H10" s="98"/>
      <c r="I10" s="98"/>
      <c r="J10" s="98"/>
      <c r="K10" s="98"/>
      <c r="L10" s="65"/>
      <c r="M10" s="65"/>
      <c r="N10" s="65"/>
      <c r="O10" s="65"/>
      <c r="P10" s="65"/>
      <c r="Q10" s="65"/>
      <c r="R10" s="65"/>
      <c r="S10" s="65"/>
      <c r="T10" s="65"/>
      <c r="U10" s="65"/>
      <c r="V10" s="65"/>
      <c r="W10" s="65"/>
      <c r="X10" s="65"/>
      <c r="Y10" s="65"/>
      <c r="Z10" s="65"/>
      <c r="AA10" s="65"/>
      <c r="AB10" s="65"/>
      <c r="AC10" s="99"/>
      <c r="AD10" s="100"/>
      <c r="AE10" s="100"/>
      <c r="AF10" s="100"/>
      <c r="AG10" s="100"/>
      <c r="AH10" s="100"/>
      <c r="AI10" s="100"/>
      <c r="AJ10" s="100"/>
      <c r="AK10" s="100"/>
      <c r="AL10" s="100"/>
      <c r="AM10" s="100"/>
      <c r="AN10" s="101"/>
      <c r="AO10" s="218">
        <v>8000</v>
      </c>
      <c r="AP10" s="102"/>
      <c r="AQ10" s="72"/>
      <c r="AR10" s="72"/>
      <c r="AS10" s="73"/>
      <c r="AT10" s="102"/>
      <c r="AU10" s="72"/>
      <c r="AV10" s="72"/>
      <c r="AW10" s="73"/>
      <c r="AX10" s="103"/>
      <c r="AY10" s="104"/>
      <c r="AZ10" s="104"/>
      <c r="BA10" s="57"/>
      <c r="BB10" s="59"/>
      <c r="BC10" s="57"/>
      <c r="BD10" s="62"/>
    </row>
    <row r="11" spans="1:59" ht="9" customHeight="1" x14ac:dyDescent="0.15">
      <c r="A11" s="82"/>
      <c r="B11" s="84" t="s">
        <v>16</v>
      </c>
      <c r="C11" s="60"/>
      <c r="D11" s="87" t="s">
        <v>17</v>
      </c>
      <c r="E11" s="97"/>
      <c r="F11" s="97"/>
      <c r="G11" s="97"/>
      <c r="H11" s="97"/>
      <c r="I11" s="97"/>
      <c r="J11" s="97"/>
      <c r="K11" s="97"/>
      <c r="L11" s="63"/>
      <c r="M11" s="64"/>
      <c r="N11" s="64"/>
      <c r="O11" s="64"/>
      <c r="P11" s="64"/>
      <c r="Q11" s="64"/>
      <c r="R11" s="64"/>
      <c r="S11" s="64"/>
      <c r="T11" s="64"/>
      <c r="U11" s="64"/>
      <c r="V11" s="64"/>
      <c r="W11" s="64"/>
      <c r="X11" s="64"/>
      <c r="Y11" s="64"/>
      <c r="Z11" s="64"/>
      <c r="AA11" s="64"/>
      <c r="AB11" s="64"/>
      <c r="AC11" s="66"/>
      <c r="AD11" s="67"/>
      <c r="AE11" s="67"/>
      <c r="AF11" s="67"/>
      <c r="AG11" s="67"/>
      <c r="AH11" s="67"/>
      <c r="AI11" s="67"/>
      <c r="AJ11" s="67"/>
      <c r="AK11" s="67"/>
      <c r="AL11" s="67"/>
      <c r="AM11" s="67"/>
      <c r="AN11" s="68"/>
      <c r="AO11" s="217"/>
      <c r="AP11" s="71">
        <f>AO12-AT11</f>
        <v>510</v>
      </c>
      <c r="AQ11" s="72"/>
      <c r="AR11" s="72"/>
      <c r="AS11" s="73"/>
      <c r="AT11" s="71">
        <f>IF(AO12="","",AO12-(ROUNDDOWN(AO12*0.1021,0)))</f>
        <v>4490</v>
      </c>
      <c r="AU11" s="72"/>
      <c r="AV11" s="72"/>
      <c r="AW11" s="73"/>
      <c r="AX11" s="77"/>
      <c r="AY11" s="78"/>
      <c r="AZ11" s="78"/>
      <c r="BA11" s="56"/>
      <c r="BB11" s="58" t="s">
        <v>16</v>
      </c>
      <c r="BC11" s="60"/>
      <c r="BD11" s="61" t="s">
        <v>17</v>
      </c>
    </row>
    <row r="12" spans="1:59" ht="24.75" customHeight="1" x14ac:dyDescent="0.15">
      <c r="A12" s="83"/>
      <c r="B12" s="85"/>
      <c r="C12" s="86"/>
      <c r="D12" s="88"/>
      <c r="E12" s="98"/>
      <c r="F12" s="98"/>
      <c r="G12" s="98"/>
      <c r="H12" s="98"/>
      <c r="I12" s="98"/>
      <c r="J12" s="98"/>
      <c r="K12" s="98"/>
      <c r="L12" s="65"/>
      <c r="M12" s="65"/>
      <c r="N12" s="65"/>
      <c r="O12" s="65"/>
      <c r="P12" s="65"/>
      <c r="Q12" s="65"/>
      <c r="R12" s="65"/>
      <c r="S12" s="65"/>
      <c r="T12" s="65"/>
      <c r="U12" s="65"/>
      <c r="V12" s="65"/>
      <c r="W12" s="65"/>
      <c r="X12" s="65"/>
      <c r="Y12" s="65"/>
      <c r="Z12" s="65"/>
      <c r="AA12" s="65"/>
      <c r="AB12" s="65"/>
      <c r="AC12" s="99"/>
      <c r="AD12" s="100"/>
      <c r="AE12" s="100"/>
      <c r="AF12" s="100"/>
      <c r="AG12" s="100"/>
      <c r="AH12" s="100"/>
      <c r="AI12" s="100"/>
      <c r="AJ12" s="100"/>
      <c r="AK12" s="100"/>
      <c r="AL12" s="100"/>
      <c r="AM12" s="100"/>
      <c r="AN12" s="101"/>
      <c r="AO12" s="218">
        <v>5000</v>
      </c>
      <c r="AP12" s="102"/>
      <c r="AQ12" s="72"/>
      <c r="AR12" s="72"/>
      <c r="AS12" s="73"/>
      <c r="AT12" s="102"/>
      <c r="AU12" s="72"/>
      <c r="AV12" s="72"/>
      <c r="AW12" s="73"/>
      <c r="AX12" s="103"/>
      <c r="AY12" s="104"/>
      <c r="AZ12" s="104"/>
      <c r="BA12" s="57"/>
      <c r="BB12" s="59"/>
      <c r="BC12" s="57"/>
      <c r="BD12" s="62"/>
    </row>
    <row r="13" spans="1:59" ht="9" customHeight="1" x14ac:dyDescent="0.15">
      <c r="A13" s="82"/>
      <c r="B13" s="84" t="s">
        <v>16</v>
      </c>
      <c r="C13" s="60"/>
      <c r="D13" s="87" t="s">
        <v>17</v>
      </c>
      <c r="E13" s="97"/>
      <c r="F13" s="97"/>
      <c r="G13" s="97"/>
      <c r="H13" s="97"/>
      <c r="I13" s="97"/>
      <c r="J13" s="97"/>
      <c r="K13" s="97"/>
      <c r="L13" s="63"/>
      <c r="M13" s="64"/>
      <c r="N13" s="64"/>
      <c r="O13" s="64"/>
      <c r="P13" s="64"/>
      <c r="Q13" s="64"/>
      <c r="R13" s="64"/>
      <c r="S13" s="64"/>
      <c r="T13" s="64"/>
      <c r="U13" s="64"/>
      <c r="V13" s="64"/>
      <c r="W13" s="64"/>
      <c r="X13" s="64"/>
      <c r="Y13" s="64"/>
      <c r="Z13" s="64"/>
      <c r="AA13" s="64"/>
      <c r="AB13" s="64"/>
      <c r="AC13" s="66"/>
      <c r="AD13" s="67"/>
      <c r="AE13" s="67"/>
      <c r="AF13" s="67"/>
      <c r="AG13" s="67"/>
      <c r="AH13" s="67"/>
      <c r="AI13" s="67"/>
      <c r="AJ13" s="67"/>
      <c r="AK13" s="67"/>
      <c r="AL13" s="67"/>
      <c r="AM13" s="67"/>
      <c r="AN13" s="68"/>
      <c r="AO13" s="217"/>
      <c r="AP13" s="71">
        <f t="shared" ref="AP13:AP26" si="0">AO14-AT13</f>
        <v>510</v>
      </c>
      <c r="AQ13" s="72"/>
      <c r="AR13" s="72"/>
      <c r="AS13" s="73"/>
      <c r="AT13" s="71">
        <f>IF(AO14="","",AO14-(ROUNDDOWN(AO14*0.1021,0)))</f>
        <v>4490</v>
      </c>
      <c r="AU13" s="72"/>
      <c r="AV13" s="72"/>
      <c r="AW13" s="73"/>
      <c r="AX13" s="77"/>
      <c r="AY13" s="78"/>
      <c r="AZ13" s="78"/>
      <c r="BA13" s="56"/>
      <c r="BB13" s="58" t="s">
        <v>16</v>
      </c>
      <c r="BC13" s="60"/>
      <c r="BD13" s="61" t="s">
        <v>17</v>
      </c>
    </row>
    <row r="14" spans="1:59" ht="24.75" customHeight="1" x14ac:dyDescent="0.15">
      <c r="A14" s="83"/>
      <c r="B14" s="85"/>
      <c r="C14" s="86"/>
      <c r="D14" s="88"/>
      <c r="E14" s="98"/>
      <c r="F14" s="98"/>
      <c r="G14" s="98"/>
      <c r="H14" s="98"/>
      <c r="I14" s="98"/>
      <c r="J14" s="98"/>
      <c r="K14" s="98"/>
      <c r="L14" s="65"/>
      <c r="M14" s="65"/>
      <c r="N14" s="65"/>
      <c r="O14" s="65"/>
      <c r="P14" s="65"/>
      <c r="Q14" s="65"/>
      <c r="R14" s="65"/>
      <c r="S14" s="65"/>
      <c r="T14" s="65"/>
      <c r="U14" s="65"/>
      <c r="V14" s="65"/>
      <c r="W14" s="65"/>
      <c r="X14" s="65"/>
      <c r="Y14" s="65"/>
      <c r="Z14" s="65"/>
      <c r="AA14" s="65"/>
      <c r="AB14" s="65"/>
      <c r="AC14" s="99"/>
      <c r="AD14" s="100"/>
      <c r="AE14" s="100"/>
      <c r="AF14" s="100"/>
      <c r="AG14" s="100"/>
      <c r="AH14" s="100"/>
      <c r="AI14" s="100"/>
      <c r="AJ14" s="100"/>
      <c r="AK14" s="100"/>
      <c r="AL14" s="100"/>
      <c r="AM14" s="100"/>
      <c r="AN14" s="101"/>
      <c r="AO14" s="218">
        <v>5000</v>
      </c>
      <c r="AP14" s="102"/>
      <c r="AQ14" s="72"/>
      <c r="AR14" s="72"/>
      <c r="AS14" s="73"/>
      <c r="AT14" s="102"/>
      <c r="AU14" s="72"/>
      <c r="AV14" s="72"/>
      <c r="AW14" s="73"/>
      <c r="AX14" s="103"/>
      <c r="AY14" s="104"/>
      <c r="AZ14" s="104"/>
      <c r="BA14" s="57"/>
      <c r="BB14" s="59"/>
      <c r="BC14" s="57"/>
      <c r="BD14" s="62"/>
    </row>
    <row r="15" spans="1:59" ht="9" customHeight="1" x14ac:dyDescent="0.15">
      <c r="A15" s="82"/>
      <c r="B15" s="84" t="s">
        <v>16</v>
      </c>
      <c r="C15" s="60"/>
      <c r="D15" s="87" t="s">
        <v>17</v>
      </c>
      <c r="E15" s="97"/>
      <c r="F15" s="97"/>
      <c r="G15" s="97"/>
      <c r="H15" s="97"/>
      <c r="I15" s="97"/>
      <c r="J15" s="97"/>
      <c r="K15" s="97"/>
      <c r="L15" s="63"/>
      <c r="M15" s="64"/>
      <c r="N15" s="64"/>
      <c r="O15" s="64"/>
      <c r="P15" s="64"/>
      <c r="Q15" s="64"/>
      <c r="R15" s="64"/>
      <c r="S15" s="64"/>
      <c r="T15" s="64"/>
      <c r="U15" s="64"/>
      <c r="V15" s="64"/>
      <c r="W15" s="64"/>
      <c r="X15" s="64"/>
      <c r="Y15" s="64"/>
      <c r="Z15" s="64"/>
      <c r="AA15" s="64"/>
      <c r="AB15" s="64"/>
      <c r="AC15" s="66"/>
      <c r="AD15" s="67"/>
      <c r="AE15" s="67"/>
      <c r="AF15" s="67"/>
      <c r="AG15" s="67"/>
      <c r="AH15" s="67"/>
      <c r="AI15" s="67"/>
      <c r="AJ15" s="67"/>
      <c r="AK15" s="67"/>
      <c r="AL15" s="67"/>
      <c r="AM15" s="67"/>
      <c r="AN15" s="68"/>
      <c r="AO15" s="217"/>
      <c r="AP15" s="71">
        <f t="shared" ref="AP15:AP26" si="1">AO16-AT15</f>
        <v>510</v>
      </c>
      <c r="AQ15" s="72"/>
      <c r="AR15" s="72"/>
      <c r="AS15" s="73"/>
      <c r="AT15" s="71">
        <f>IF(AO16="","",AO16-(ROUNDDOWN(AO16*0.1021,0)))</f>
        <v>4490</v>
      </c>
      <c r="AU15" s="72"/>
      <c r="AV15" s="72"/>
      <c r="AW15" s="73"/>
      <c r="AX15" s="77"/>
      <c r="AY15" s="78"/>
      <c r="AZ15" s="78"/>
      <c r="BA15" s="56"/>
      <c r="BB15" s="58" t="s">
        <v>16</v>
      </c>
      <c r="BC15" s="60"/>
      <c r="BD15" s="61" t="s">
        <v>17</v>
      </c>
    </row>
    <row r="16" spans="1:59" ht="24.75" customHeight="1" x14ac:dyDescent="0.15">
      <c r="A16" s="83"/>
      <c r="B16" s="85"/>
      <c r="C16" s="86"/>
      <c r="D16" s="88"/>
      <c r="E16" s="98"/>
      <c r="F16" s="98"/>
      <c r="G16" s="98"/>
      <c r="H16" s="98"/>
      <c r="I16" s="98"/>
      <c r="J16" s="98"/>
      <c r="K16" s="98"/>
      <c r="L16" s="65"/>
      <c r="M16" s="65"/>
      <c r="N16" s="65"/>
      <c r="O16" s="65"/>
      <c r="P16" s="65"/>
      <c r="Q16" s="65"/>
      <c r="R16" s="65"/>
      <c r="S16" s="65"/>
      <c r="T16" s="65"/>
      <c r="U16" s="65"/>
      <c r="V16" s="65"/>
      <c r="W16" s="65"/>
      <c r="X16" s="65"/>
      <c r="Y16" s="65"/>
      <c r="Z16" s="65"/>
      <c r="AA16" s="65"/>
      <c r="AB16" s="65"/>
      <c r="AC16" s="99"/>
      <c r="AD16" s="100"/>
      <c r="AE16" s="100"/>
      <c r="AF16" s="100"/>
      <c r="AG16" s="100"/>
      <c r="AH16" s="100"/>
      <c r="AI16" s="100"/>
      <c r="AJ16" s="100"/>
      <c r="AK16" s="100"/>
      <c r="AL16" s="100"/>
      <c r="AM16" s="100"/>
      <c r="AN16" s="101"/>
      <c r="AO16" s="218">
        <v>5000</v>
      </c>
      <c r="AP16" s="102"/>
      <c r="AQ16" s="72"/>
      <c r="AR16" s="72"/>
      <c r="AS16" s="73"/>
      <c r="AT16" s="102"/>
      <c r="AU16" s="72"/>
      <c r="AV16" s="72"/>
      <c r="AW16" s="73"/>
      <c r="AX16" s="103"/>
      <c r="AY16" s="104"/>
      <c r="AZ16" s="104"/>
      <c r="BA16" s="57"/>
      <c r="BB16" s="59"/>
      <c r="BC16" s="57"/>
      <c r="BD16" s="62"/>
    </row>
    <row r="17" spans="1:57" ht="9" customHeight="1" x14ac:dyDescent="0.15">
      <c r="A17" s="82"/>
      <c r="B17" s="84" t="s">
        <v>16</v>
      </c>
      <c r="C17" s="60"/>
      <c r="D17" s="87" t="s">
        <v>17</v>
      </c>
      <c r="E17" s="97"/>
      <c r="F17" s="97"/>
      <c r="G17" s="97"/>
      <c r="H17" s="97"/>
      <c r="I17" s="97"/>
      <c r="J17" s="97"/>
      <c r="K17" s="97"/>
      <c r="L17" s="63"/>
      <c r="M17" s="64"/>
      <c r="N17" s="64"/>
      <c r="O17" s="64"/>
      <c r="P17" s="64"/>
      <c r="Q17" s="64"/>
      <c r="R17" s="64"/>
      <c r="S17" s="64"/>
      <c r="T17" s="64"/>
      <c r="U17" s="64"/>
      <c r="V17" s="64"/>
      <c r="W17" s="64"/>
      <c r="X17" s="64"/>
      <c r="Y17" s="64"/>
      <c r="Z17" s="64"/>
      <c r="AA17" s="64"/>
      <c r="AB17" s="64"/>
      <c r="AC17" s="66"/>
      <c r="AD17" s="67"/>
      <c r="AE17" s="67"/>
      <c r="AF17" s="67"/>
      <c r="AG17" s="67"/>
      <c r="AH17" s="67"/>
      <c r="AI17" s="67"/>
      <c r="AJ17" s="67"/>
      <c r="AK17" s="67"/>
      <c r="AL17" s="67"/>
      <c r="AM17" s="67"/>
      <c r="AN17" s="68"/>
      <c r="AO17" s="217"/>
      <c r="AP17" s="71">
        <f t="shared" ref="AP17:AP26" si="2">AO18-AT17</f>
        <v>510</v>
      </c>
      <c r="AQ17" s="72"/>
      <c r="AR17" s="72"/>
      <c r="AS17" s="73"/>
      <c r="AT17" s="71">
        <f>IF(AO18="","",AO18-(ROUNDDOWN(AO18*0.1021,0)))</f>
        <v>4490</v>
      </c>
      <c r="AU17" s="72"/>
      <c r="AV17" s="72"/>
      <c r="AW17" s="73"/>
      <c r="AX17" s="77"/>
      <c r="AY17" s="78"/>
      <c r="AZ17" s="78"/>
      <c r="BA17" s="56"/>
      <c r="BB17" s="58" t="s">
        <v>16</v>
      </c>
      <c r="BC17" s="60"/>
      <c r="BD17" s="61" t="s">
        <v>17</v>
      </c>
    </row>
    <row r="18" spans="1:57" ht="24.75" customHeight="1" x14ac:dyDescent="0.15">
      <c r="A18" s="83"/>
      <c r="B18" s="85"/>
      <c r="C18" s="86"/>
      <c r="D18" s="88"/>
      <c r="E18" s="98"/>
      <c r="F18" s="98"/>
      <c r="G18" s="98"/>
      <c r="H18" s="98"/>
      <c r="I18" s="98"/>
      <c r="J18" s="98"/>
      <c r="K18" s="98"/>
      <c r="L18" s="65"/>
      <c r="M18" s="65"/>
      <c r="N18" s="65"/>
      <c r="O18" s="65"/>
      <c r="P18" s="65"/>
      <c r="Q18" s="65"/>
      <c r="R18" s="65"/>
      <c r="S18" s="65"/>
      <c r="T18" s="65"/>
      <c r="U18" s="65"/>
      <c r="V18" s="65"/>
      <c r="W18" s="65"/>
      <c r="X18" s="65"/>
      <c r="Y18" s="65"/>
      <c r="Z18" s="65"/>
      <c r="AA18" s="65"/>
      <c r="AB18" s="65"/>
      <c r="AC18" s="99"/>
      <c r="AD18" s="100"/>
      <c r="AE18" s="100"/>
      <c r="AF18" s="100"/>
      <c r="AG18" s="100"/>
      <c r="AH18" s="100"/>
      <c r="AI18" s="100"/>
      <c r="AJ18" s="100"/>
      <c r="AK18" s="100"/>
      <c r="AL18" s="100"/>
      <c r="AM18" s="100"/>
      <c r="AN18" s="101"/>
      <c r="AO18" s="218">
        <v>5000</v>
      </c>
      <c r="AP18" s="102"/>
      <c r="AQ18" s="72"/>
      <c r="AR18" s="72"/>
      <c r="AS18" s="73"/>
      <c r="AT18" s="102"/>
      <c r="AU18" s="72"/>
      <c r="AV18" s="72"/>
      <c r="AW18" s="73"/>
      <c r="AX18" s="103"/>
      <c r="AY18" s="104"/>
      <c r="AZ18" s="104"/>
      <c r="BA18" s="57"/>
      <c r="BB18" s="59"/>
      <c r="BC18" s="57"/>
      <c r="BD18" s="62"/>
    </row>
    <row r="19" spans="1:57" ht="9" customHeight="1" x14ac:dyDescent="0.15">
      <c r="A19" s="82"/>
      <c r="B19" s="84" t="s">
        <v>16</v>
      </c>
      <c r="C19" s="60"/>
      <c r="D19" s="87" t="s">
        <v>17</v>
      </c>
      <c r="E19" s="97"/>
      <c r="F19" s="97"/>
      <c r="G19" s="97"/>
      <c r="H19" s="97"/>
      <c r="I19" s="97"/>
      <c r="J19" s="97"/>
      <c r="K19" s="97"/>
      <c r="L19" s="63"/>
      <c r="M19" s="64"/>
      <c r="N19" s="64"/>
      <c r="O19" s="64"/>
      <c r="P19" s="64"/>
      <c r="Q19" s="64"/>
      <c r="R19" s="64"/>
      <c r="S19" s="64"/>
      <c r="T19" s="64"/>
      <c r="U19" s="64"/>
      <c r="V19" s="64"/>
      <c r="W19" s="64"/>
      <c r="X19" s="64"/>
      <c r="Y19" s="64"/>
      <c r="Z19" s="64"/>
      <c r="AA19" s="64"/>
      <c r="AB19" s="64"/>
      <c r="AC19" s="66"/>
      <c r="AD19" s="67"/>
      <c r="AE19" s="67"/>
      <c r="AF19" s="67"/>
      <c r="AG19" s="67"/>
      <c r="AH19" s="67"/>
      <c r="AI19" s="67"/>
      <c r="AJ19" s="67"/>
      <c r="AK19" s="67"/>
      <c r="AL19" s="67"/>
      <c r="AM19" s="67"/>
      <c r="AN19" s="68"/>
      <c r="AO19" s="217"/>
      <c r="AP19" s="71">
        <f t="shared" ref="AP19:AP26" si="3">AO20-AT19</f>
        <v>510</v>
      </c>
      <c r="AQ19" s="72"/>
      <c r="AR19" s="72"/>
      <c r="AS19" s="73"/>
      <c r="AT19" s="71">
        <f>IF(AO20="","",AO20-(ROUNDDOWN(AO20*0.1021,0)))</f>
        <v>4490</v>
      </c>
      <c r="AU19" s="72"/>
      <c r="AV19" s="72"/>
      <c r="AW19" s="73"/>
      <c r="AX19" s="77"/>
      <c r="AY19" s="78"/>
      <c r="AZ19" s="78"/>
      <c r="BA19" s="56"/>
      <c r="BB19" s="58" t="s">
        <v>16</v>
      </c>
      <c r="BC19" s="60"/>
      <c r="BD19" s="61" t="s">
        <v>17</v>
      </c>
    </row>
    <row r="20" spans="1:57" ht="24.75" customHeight="1" x14ac:dyDescent="0.15">
      <c r="A20" s="83"/>
      <c r="B20" s="85"/>
      <c r="C20" s="86"/>
      <c r="D20" s="88"/>
      <c r="E20" s="98"/>
      <c r="F20" s="98"/>
      <c r="G20" s="98"/>
      <c r="H20" s="98"/>
      <c r="I20" s="98"/>
      <c r="J20" s="98"/>
      <c r="K20" s="98"/>
      <c r="L20" s="65"/>
      <c r="M20" s="65"/>
      <c r="N20" s="65"/>
      <c r="O20" s="65"/>
      <c r="P20" s="65"/>
      <c r="Q20" s="65"/>
      <c r="R20" s="65"/>
      <c r="S20" s="65"/>
      <c r="T20" s="65"/>
      <c r="U20" s="65"/>
      <c r="V20" s="65"/>
      <c r="W20" s="65"/>
      <c r="X20" s="65"/>
      <c r="Y20" s="65"/>
      <c r="Z20" s="65"/>
      <c r="AA20" s="65"/>
      <c r="AB20" s="65"/>
      <c r="AC20" s="99"/>
      <c r="AD20" s="100"/>
      <c r="AE20" s="100"/>
      <c r="AF20" s="100"/>
      <c r="AG20" s="100"/>
      <c r="AH20" s="100"/>
      <c r="AI20" s="100"/>
      <c r="AJ20" s="100"/>
      <c r="AK20" s="100"/>
      <c r="AL20" s="100"/>
      <c r="AM20" s="100"/>
      <c r="AN20" s="101"/>
      <c r="AO20" s="218">
        <v>5000</v>
      </c>
      <c r="AP20" s="102"/>
      <c r="AQ20" s="72"/>
      <c r="AR20" s="72"/>
      <c r="AS20" s="73"/>
      <c r="AT20" s="102"/>
      <c r="AU20" s="72"/>
      <c r="AV20" s="72"/>
      <c r="AW20" s="73"/>
      <c r="AX20" s="103"/>
      <c r="AY20" s="104"/>
      <c r="AZ20" s="104"/>
      <c r="BA20" s="57"/>
      <c r="BB20" s="59"/>
      <c r="BC20" s="57"/>
      <c r="BD20" s="62"/>
    </row>
    <row r="21" spans="1:57" ht="9" customHeight="1" x14ac:dyDescent="0.15">
      <c r="A21" s="82"/>
      <c r="B21" s="84" t="s">
        <v>16</v>
      </c>
      <c r="C21" s="60"/>
      <c r="D21" s="87" t="s">
        <v>17</v>
      </c>
      <c r="E21" s="97"/>
      <c r="F21" s="97"/>
      <c r="G21" s="97"/>
      <c r="H21" s="97"/>
      <c r="I21" s="97"/>
      <c r="J21" s="97"/>
      <c r="K21" s="97"/>
      <c r="L21" s="63"/>
      <c r="M21" s="64"/>
      <c r="N21" s="64"/>
      <c r="O21" s="64"/>
      <c r="P21" s="64"/>
      <c r="Q21" s="64"/>
      <c r="R21" s="64"/>
      <c r="S21" s="64"/>
      <c r="T21" s="64"/>
      <c r="U21" s="64"/>
      <c r="V21" s="64"/>
      <c r="W21" s="64"/>
      <c r="X21" s="64"/>
      <c r="Y21" s="64"/>
      <c r="Z21" s="64"/>
      <c r="AA21" s="64"/>
      <c r="AB21" s="64"/>
      <c r="AC21" s="66"/>
      <c r="AD21" s="67"/>
      <c r="AE21" s="67"/>
      <c r="AF21" s="67"/>
      <c r="AG21" s="67"/>
      <c r="AH21" s="67"/>
      <c r="AI21" s="67"/>
      <c r="AJ21" s="67"/>
      <c r="AK21" s="67"/>
      <c r="AL21" s="67"/>
      <c r="AM21" s="67"/>
      <c r="AN21" s="68"/>
      <c r="AO21" s="217"/>
      <c r="AP21" s="71">
        <f t="shared" ref="AP21:AP26" si="4">AO22-AT21</f>
        <v>510</v>
      </c>
      <c r="AQ21" s="72"/>
      <c r="AR21" s="72"/>
      <c r="AS21" s="73"/>
      <c r="AT21" s="71">
        <f>IF(AO22="","",AO22-(ROUNDDOWN(AO22*0.1021,0)))</f>
        <v>4490</v>
      </c>
      <c r="AU21" s="72"/>
      <c r="AV21" s="72"/>
      <c r="AW21" s="73"/>
      <c r="AX21" s="77"/>
      <c r="AY21" s="78"/>
      <c r="AZ21" s="78"/>
      <c r="BA21" s="56"/>
      <c r="BB21" s="58" t="s">
        <v>16</v>
      </c>
      <c r="BC21" s="60"/>
      <c r="BD21" s="61" t="s">
        <v>17</v>
      </c>
    </row>
    <row r="22" spans="1:57" ht="24.75" customHeight="1" x14ac:dyDescent="0.15">
      <c r="A22" s="83"/>
      <c r="B22" s="85"/>
      <c r="C22" s="86"/>
      <c r="D22" s="88"/>
      <c r="E22" s="98"/>
      <c r="F22" s="98"/>
      <c r="G22" s="98"/>
      <c r="H22" s="98"/>
      <c r="I22" s="98"/>
      <c r="J22" s="98"/>
      <c r="K22" s="98"/>
      <c r="L22" s="65"/>
      <c r="M22" s="65"/>
      <c r="N22" s="65"/>
      <c r="O22" s="65"/>
      <c r="P22" s="65"/>
      <c r="Q22" s="65"/>
      <c r="R22" s="65"/>
      <c r="S22" s="65"/>
      <c r="T22" s="65"/>
      <c r="U22" s="65"/>
      <c r="V22" s="65"/>
      <c r="W22" s="65"/>
      <c r="X22" s="65"/>
      <c r="Y22" s="65"/>
      <c r="Z22" s="65"/>
      <c r="AA22" s="65"/>
      <c r="AB22" s="65"/>
      <c r="AC22" s="99"/>
      <c r="AD22" s="100"/>
      <c r="AE22" s="100"/>
      <c r="AF22" s="100"/>
      <c r="AG22" s="100"/>
      <c r="AH22" s="100"/>
      <c r="AI22" s="100"/>
      <c r="AJ22" s="100"/>
      <c r="AK22" s="100"/>
      <c r="AL22" s="100"/>
      <c r="AM22" s="100"/>
      <c r="AN22" s="101"/>
      <c r="AO22" s="218">
        <v>5000</v>
      </c>
      <c r="AP22" s="102"/>
      <c r="AQ22" s="72"/>
      <c r="AR22" s="72"/>
      <c r="AS22" s="73"/>
      <c r="AT22" s="102"/>
      <c r="AU22" s="72"/>
      <c r="AV22" s="72"/>
      <c r="AW22" s="73"/>
      <c r="AX22" s="103"/>
      <c r="AY22" s="104"/>
      <c r="AZ22" s="104"/>
      <c r="BA22" s="57"/>
      <c r="BB22" s="59"/>
      <c r="BC22" s="57"/>
      <c r="BD22" s="62"/>
    </row>
    <row r="23" spans="1:57" ht="9" customHeight="1" x14ac:dyDescent="0.15">
      <c r="A23" s="82"/>
      <c r="B23" s="84" t="s">
        <v>16</v>
      </c>
      <c r="C23" s="60"/>
      <c r="D23" s="87" t="s">
        <v>17</v>
      </c>
      <c r="E23" s="97"/>
      <c r="F23" s="97"/>
      <c r="G23" s="97"/>
      <c r="H23" s="97"/>
      <c r="I23" s="97"/>
      <c r="J23" s="97"/>
      <c r="K23" s="97"/>
      <c r="L23" s="63"/>
      <c r="M23" s="64"/>
      <c r="N23" s="64"/>
      <c r="O23" s="64"/>
      <c r="P23" s="64"/>
      <c r="Q23" s="64"/>
      <c r="R23" s="64"/>
      <c r="S23" s="64"/>
      <c r="T23" s="64"/>
      <c r="U23" s="64"/>
      <c r="V23" s="64"/>
      <c r="W23" s="64"/>
      <c r="X23" s="64"/>
      <c r="Y23" s="64"/>
      <c r="Z23" s="64"/>
      <c r="AA23" s="64"/>
      <c r="AB23" s="64"/>
      <c r="AC23" s="66"/>
      <c r="AD23" s="67"/>
      <c r="AE23" s="67"/>
      <c r="AF23" s="67"/>
      <c r="AG23" s="67"/>
      <c r="AH23" s="67"/>
      <c r="AI23" s="67"/>
      <c r="AJ23" s="67"/>
      <c r="AK23" s="67"/>
      <c r="AL23" s="67"/>
      <c r="AM23" s="67"/>
      <c r="AN23" s="68"/>
      <c r="AO23" s="217"/>
      <c r="AP23" s="71">
        <f t="shared" ref="AP23:AP26" si="5">AO24-AT23</f>
        <v>510</v>
      </c>
      <c r="AQ23" s="72"/>
      <c r="AR23" s="72"/>
      <c r="AS23" s="73"/>
      <c r="AT23" s="71">
        <f>IF(AO24="","",AO24-(ROUNDDOWN(AO24*0.1021,0)))</f>
        <v>4490</v>
      </c>
      <c r="AU23" s="72"/>
      <c r="AV23" s="72"/>
      <c r="AW23" s="73"/>
      <c r="AX23" s="77"/>
      <c r="AY23" s="78"/>
      <c r="AZ23" s="78"/>
      <c r="BA23" s="56"/>
      <c r="BB23" s="58" t="s">
        <v>16</v>
      </c>
      <c r="BC23" s="60"/>
      <c r="BD23" s="61" t="s">
        <v>17</v>
      </c>
    </row>
    <row r="24" spans="1:57" ht="24.75" customHeight="1" x14ac:dyDescent="0.15">
      <c r="A24" s="83"/>
      <c r="B24" s="85"/>
      <c r="C24" s="86"/>
      <c r="D24" s="88"/>
      <c r="E24" s="98"/>
      <c r="F24" s="98"/>
      <c r="G24" s="98"/>
      <c r="H24" s="98"/>
      <c r="I24" s="98"/>
      <c r="J24" s="98"/>
      <c r="K24" s="98"/>
      <c r="L24" s="65"/>
      <c r="M24" s="65"/>
      <c r="N24" s="65"/>
      <c r="O24" s="65"/>
      <c r="P24" s="65"/>
      <c r="Q24" s="65"/>
      <c r="R24" s="65"/>
      <c r="S24" s="65"/>
      <c r="T24" s="65"/>
      <c r="U24" s="65"/>
      <c r="V24" s="65"/>
      <c r="W24" s="65"/>
      <c r="X24" s="65"/>
      <c r="Y24" s="65"/>
      <c r="Z24" s="65"/>
      <c r="AA24" s="65"/>
      <c r="AB24" s="65"/>
      <c r="AC24" s="99"/>
      <c r="AD24" s="100"/>
      <c r="AE24" s="100"/>
      <c r="AF24" s="100"/>
      <c r="AG24" s="100"/>
      <c r="AH24" s="100"/>
      <c r="AI24" s="100"/>
      <c r="AJ24" s="100"/>
      <c r="AK24" s="100"/>
      <c r="AL24" s="100"/>
      <c r="AM24" s="100"/>
      <c r="AN24" s="101"/>
      <c r="AO24" s="218">
        <v>5000</v>
      </c>
      <c r="AP24" s="102"/>
      <c r="AQ24" s="72"/>
      <c r="AR24" s="72"/>
      <c r="AS24" s="73"/>
      <c r="AT24" s="102"/>
      <c r="AU24" s="72"/>
      <c r="AV24" s="72"/>
      <c r="AW24" s="73"/>
      <c r="AX24" s="103"/>
      <c r="AY24" s="104"/>
      <c r="AZ24" s="104"/>
      <c r="BA24" s="57"/>
      <c r="BB24" s="59"/>
      <c r="BC24" s="57"/>
      <c r="BD24" s="62"/>
    </row>
    <row r="25" spans="1:57" ht="9" customHeight="1" x14ac:dyDescent="0.15">
      <c r="A25" s="89"/>
      <c r="B25" s="91" t="s">
        <v>16</v>
      </c>
      <c r="C25" s="48"/>
      <c r="D25" s="94" t="s">
        <v>17</v>
      </c>
      <c r="E25" s="81"/>
      <c r="F25" s="81"/>
      <c r="G25" s="81"/>
      <c r="H25" s="81"/>
      <c r="I25" s="81"/>
      <c r="J25" s="81"/>
      <c r="K25" s="81"/>
      <c r="L25" s="52"/>
      <c r="M25" s="53"/>
      <c r="N25" s="53"/>
      <c r="O25" s="53"/>
      <c r="P25" s="53"/>
      <c r="Q25" s="53"/>
      <c r="R25" s="53"/>
      <c r="S25" s="53"/>
      <c r="T25" s="53"/>
      <c r="U25" s="53"/>
      <c r="V25" s="53"/>
      <c r="W25" s="53"/>
      <c r="X25" s="53"/>
      <c r="Y25" s="53"/>
      <c r="Z25" s="53"/>
      <c r="AA25" s="53"/>
      <c r="AB25" s="53"/>
      <c r="AC25" s="66"/>
      <c r="AD25" s="67"/>
      <c r="AE25" s="67"/>
      <c r="AF25" s="67"/>
      <c r="AG25" s="67"/>
      <c r="AH25" s="67"/>
      <c r="AI25" s="67"/>
      <c r="AJ25" s="67"/>
      <c r="AK25" s="67"/>
      <c r="AL25" s="67"/>
      <c r="AM25" s="67"/>
      <c r="AN25" s="68"/>
      <c r="AO25" s="217"/>
      <c r="AP25" s="71">
        <f t="shared" ref="AP25:AP26" si="6">AO26-AT25</f>
        <v>510</v>
      </c>
      <c r="AQ25" s="72"/>
      <c r="AR25" s="72"/>
      <c r="AS25" s="73"/>
      <c r="AT25" s="71">
        <f>IF(AO26="","",AO26-(ROUNDDOWN(AO26*0.1021,0)))</f>
        <v>4490</v>
      </c>
      <c r="AU25" s="72"/>
      <c r="AV25" s="72"/>
      <c r="AW25" s="73"/>
      <c r="AX25" s="77"/>
      <c r="AY25" s="78"/>
      <c r="AZ25" s="78"/>
      <c r="BA25" s="55"/>
      <c r="BB25" s="46" t="s">
        <v>16</v>
      </c>
      <c r="BC25" s="48"/>
      <c r="BD25" s="50" t="s">
        <v>17</v>
      </c>
    </row>
    <row r="26" spans="1:57" ht="24.75" customHeight="1" x14ac:dyDescent="0.15">
      <c r="A26" s="90"/>
      <c r="B26" s="92"/>
      <c r="C26" s="93"/>
      <c r="D26" s="95"/>
      <c r="E26" s="96"/>
      <c r="F26" s="96"/>
      <c r="G26" s="96"/>
      <c r="H26" s="96"/>
      <c r="I26" s="96"/>
      <c r="J26" s="96"/>
      <c r="K26" s="96"/>
      <c r="L26" s="54"/>
      <c r="M26" s="54"/>
      <c r="N26" s="54"/>
      <c r="O26" s="54"/>
      <c r="P26" s="54"/>
      <c r="Q26" s="54"/>
      <c r="R26" s="54"/>
      <c r="S26" s="54"/>
      <c r="T26" s="54"/>
      <c r="U26" s="54"/>
      <c r="V26" s="54"/>
      <c r="W26" s="54"/>
      <c r="X26" s="54"/>
      <c r="Y26" s="54"/>
      <c r="Z26" s="54"/>
      <c r="AA26" s="54"/>
      <c r="AB26" s="54"/>
      <c r="AC26" s="69"/>
      <c r="AD26" s="49"/>
      <c r="AE26" s="49"/>
      <c r="AF26" s="49"/>
      <c r="AG26" s="49"/>
      <c r="AH26" s="49"/>
      <c r="AI26" s="49"/>
      <c r="AJ26" s="49"/>
      <c r="AK26" s="49"/>
      <c r="AL26" s="49"/>
      <c r="AM26" s="49"/>
      <c r="AN26" s="70"/>
      <c r="AO26" s="219">
        <v>5000</v>
      </c>
      <c r="AP26" s="74"/>
      <c r="AQ26" s="75"/>
      <c r="AR26" s="75"/>
      <c r="AS26" s="76"/>
      <c r="AT26" s="74"/>
      <c r="AU26" s="75"/>
      <c r="AV26" s="75"/>
      <c r="AW26" s="76"/>
      <c r="AX26" s="79"/>
      <c r="AY26" s="80"/>
      <c r="AZ26" s="80"/>
      <c r="BA26" s="49"/>
      <c r="BB26" s="47"/>
      <c r="BC26" s="49"/>
      <c r="BD26" s="51"/>
    </row>
    <row r="27" spans="1:57" ht="24" customHeight="1"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27"/>
      <c r="AN27" s="28" t="s">
        <v>54</v>
      </c>
      <c r="AO27" s="28"/>
      <c r="AP27" s="28"/>
      <c r="AQ27" s="28"/>
      <c r="AR27" s="28"/>
      <c r="AS27" s="28"/>
      <c r="AT27" s="29"/>
      <c r="AU27" s="30"/>
      <c r="AV27" s="30"/>
      <c r="AW27" s="30"/>
      <c r="AX27" s="30"/>
      <c r="AY27" s="30"/>
      <c r="AZ27" s="30"/>
      <c r="BA27" s="25"/>
      <c r="BB27" s="26"/>
      <c r="BC27" s="26"/>
      <c r="BD27" s="11"/>
      <c r="BE27" s="40"/>
    </row>
    <row r="28" spans="1:57" ht="24" customHeight="1" x14ac:dyDescent="0.15">
      <c r="A28" s="1" t="s">
        <v>6</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40"/>
    </row>
    <row r="29" spans="1:57" ht="21" customHeight="1" x14ac:dyDescent="0.15">
      <c r="A29" s="1"/>
      <c r="B29" s="1">
        <v>1</v>
      </c>
      <c r="C29" s="1" t="s">
        <v>29</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40"/>
    </row>
    <row r="30" spans="1:57" ht="21" customHeight="1" x14ac:dyDescent="0.15">
      <c r="A30" s="1"/>
      <c r="B30" s="1">
        <v>2</v>
      </c>
      <c r="C30" s="1" t="s">
        <v>86</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40"/>
    </row>
    <row r="31" spans="1:57" ht="21" customHeight="1" x14ac:dyDescent="0.15">
      <c r="A31" s="1"/>
      <c r="B31" s="1">
        <v>3</v>
      </c>
      <c r="C31" s="1" t="s">
        <v>11</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40"/>
    </row>
    <row r="32" spans="1:57" ht="24"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t="s">
        <v>60</v>
      </c>
      <c r="AN32" s="1"/>
      <c r="AO32" s="41">
        <f>SUM(AO7:AO26)</f>
        <v>56000</v>
      </c>
      <c r="AP32" s="44">
        <f>SUM(AP7:AS26)</f>
        <v>5712</v>
      </c>
      <c r="AQ32" s="45"/>
      <c r="AR32" s="45"/>
      <c r="AS32" s="45"/>
      <c r="AT32" s="44">
        <f>SUM(AT7:AW26)</f>
        <v>50288</v>
      </c>
      <c r="AU32" s="45"/>
      <c r="AV32" s="45"/>
      <c r="AW32" s="45"/>
      <c r="AX32" s="1"/>
      <c r="AY32" s="1"/>
      <c r="AZ32" s="1"/>
      <c r="BA32" s="1"/>
      <c r="BB32" s="1"/>
      <c r="BC32" s="1"/>
      <c r="BD32" s="6" t="s">
        <v>71</v>
      </c>
    </row>
    <row r="33" spans="1:57" ht="24"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t="s">
        <v>65</v>
      </c>
      <c r="AN33" s="1"/>
      <c r="AO33" s="1"/>
      <c r="AP33" s="1"/>
      <c r="AQ33" s="1"/>
      <c r="AR33" s="1"/>
      <c r="AS33" s="1"/>
      <c r="AT33" s="1"/>
      <c r="AU33" s="1"/>
      <c r="AV33" s="1"/>
      <c r="AW33" s="1"/>
      <c r="AX33" s="1"/>
      <c r="AY33" s="1"/>
      <c r="AZ33" s="1"/>
      <c r="BA33" s="1"/>
      <c r="BB33" s="1"/>
      <c r="BC33" s="1"/>
      <c r="BD33" s="1"/>
      <c r="BE33" s="40"/>
    </row>
    <row r="34" spans="1:57" ht="24"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7" ht="24" customHeight="1" x14ac:dyDescent="0.15"/>
    <row r="36" spans="1:57" ht="24" customHeight="1" x14ac:dyDescent="0.15"/>
  </sheetData>
  <mergeCells count="174">
    <mergeCell ref="AP19:AS20"/>
    <mergeCell ref="AP21:AS22"/>
    <mergeCell ref="AP23:AS24"/>
    <mergeCell ref="AP25:AS26"/>
    <mergeCell ref="AP32:AS32"/>
    <mergeCell ref="BE3:BG4"/>
    <mergeCell ref="AC19:AN20"/>
    <mergeCell ref="AT19:AW20"/>
    <mergeCell ref="AX19:AZ20"/>
    <mergeCell ref="AC21:AN22"/>
    <mergeCell ref="AT21:AW22"/>
    <mergeCell ref="AX21:AZ22"/>
    <mergeCell ref="AC23:AN24"/>
    <mergeCell ref="AT23:AW24"/>
    <mergeCell ref="AX23:AZ24"/>
    <mergeCell ref="AT6:AW6"/>
    <mergeCell ref="AC7:AN8"/>
    <mergeCell ref="AC6:AN6"/>
    <mergeCell ref="AC9:AN10"/>
    <mergeCell ref="AT9:AW10"/>
    <mergeCell ref="AX9:AZ10"/>
    <mergeCell ref="AC11:AN12"/>
    <mergeCell ref="AT11:AW12"/>
    <mergeCell ref="AX11:AZ12"/>
    <mergeCell ref="BC11:BC12"/>
    <mergeCell ref="BD11:BD12"/>
    <mergeCell ref="BC13:BC14"/>
    <mergeCell ref="BD13:BD14"/>
    <mergeCell ref="BA15:BA16"/>
    <mergeCell ref="A3:D3"/>
    <mergeCell ref="A4:D4"/>
    <mergeCell ref="AV3:AX3"/>
    <mergeCell ref="X3:AA3"/>
    <mergeCell ref="AB3:AC3"/>
    <mergeCell ref="AJ3:AK3"/>
    <mergeCell ref="AN4:AU4"/>
    <mergeCell ref="AV4:BD4"/>
    <mergeCell ref="AB4:AM4"/>
    <mergeCell ref="X4:AA4"/>
    <mergeCell ref="E4:W4"/>
    <mergeCell ref="AY3:BD3"/>
    <mergeCell ref="E3:W3"/>
    <mergeCell ref="BB15:BB16"/>
    <mergeCell ref="BC15:BC16"/>
    <mergeCell ref="BD15:BD16"/>
    <mergeCell ref="BD17:BD18"/>
    <mergeCell ref="BA19:BA20"/>
    <mergeCell ref="BB19:BB20"/>
    <mergeCell ref="BC19:BC20"/>
    <mergeCell ref="BD19:BD20"/>
    <mergeCell ref="BA17:BA18"/>
    <mergeCell ref="BB17:BB18"/>
    <mergeCell ref="BC17:BC18"/>
    <mergeCell ref="K2:AM2"/>
    <mergeCell ref="E6:K6"/>
    <mergeCell ref="L6:AB6"/>
    <mergeCell ref="L7:AB8"/>
    <mergeCell ref="E10:K10"/>
    <mergeCell ref="BA9:BA10"/>
    <mergeCell ref="BB9:BB10"/>
    <mergeCell ref="BC9:BC10"/>
    <mergeCell ref="BD9:BD10"/>
    <mergeCell ref="BB7:BB8"/>
    <mergeCell ref="BD7:BD8"/>
    <mergeCell ref="BC7:BC8"/>
    <mergeCell ref="BA7:BA8"/>
    <mergeCell ref="AX6:BD6"/>
    <mergeCell ref="AX7:AZ8"/>
    <mergeCell ref="AT7:AW8"/>
    <mergeCell ref="L9:AB10"/>
    <mergeCell ref="E7:K7"/>
    <mergeCell ref="E8:K8"/>
    <mergeCell ref="E9:K9"/>
    <mergeCell ref="AP6:AS6"/>
    <mergeCell ref="AP7:AS8"/>
    <mergeCell ref="AP9:AS10"/>
    <mergeCell ref="A11:A12"/>
    <mergeCell ref="B11:B12"/>
    <mergeCell ref="C11:C12"/>
    <mergeCell ref="D11:D12"/>
    <mergeCell ref="E16:K16"/>
    <mergeCell ref="E17:K17"/>
    <mergeCell ref="E15:K15"/>
    <mergeCell ref="A13:A14"/>
    <mergeCell ref="B13:B14"/>
    <mergeCell ref="C13:C14"/>
    <mergeCell ref="B7:B8"/>
    <mergeCell ref="D7:D8"/>
    <mergeCell ref="C7:C8"/>
    <mergeCell ref="A6:D6"/>
    <mergeCell ref="A9:A10"/>
    <mergeCell ref="B9:B10"/>
    <mergeCell ref="C9:C10"/>
    <mergeCell ref="D9:D10"/>
    <mergeCell ref="A7:A8"/>
    <mergeCell ref="L11:AB12"/>
    <mergeCell ref="BA11:BA12"/>
    <mergeCell ref="BB11:BB12"/>
    <mergeCell ref="E11:K11"/>
    <mergeCell ref="E12:K12"/>
    <mergeCell ref="D13:D14"/>
    <mergeCell ref="L13:AB14"/>
    <mergeCell ref="BA13:BA14"/>
    <mergeCell ref="BB13:BB14"/>
    <mergeCell ref="E13:K13"/>
    <mergeCell ref="E14:K14"/>
    <mergeCell ref="AC13:AN14"/>
    <mergeCell ref="AT13:AW14"/>
    <mergeCell ref="AX13:AZ14"/>
    <mergeCell ref="AP11:AS12"/>
    <mergeCell ref="AP13:AS14"/>
    <mergeCell ref="AC15:AN16"/>
    <mergeCell ref="AT15:AW16"/>
    <mergeCell ref="AX15:AZ16"/>
    <mergeCell ref="AC17:AN18"/>
    <mergeCell ref="AT17:AW18"/>
    <mergeCell ref="AX17:AZ18"/>
    <mergeCell ref="A15:A16"/>
    <mergeCell ref="B15:B16"/>
    <mergeCell ref="C15:C16"/>
    <mergeCell ref="D15:D16"/>
    <mergeCell ref="L15:AB16"/>
    <mergeCell ref="A17:A18"/>
    <mergeCell ref="B17:B18"/>
    <mergeCell ref="C17:C18"/>
    <mergeCell ref="D17:D18"/>
    <mergeCell ref="L17:AB18"/>
    <mergeCell ref="E18:K18"/>
    <mergeCell ref="AP15:AS16"/>
    <mergeCell ref="AP17:AS18"/>
    <mergeCell ref="A21:A22"/>
    <mergeCell ref="B21:B22"/>
    <mergeCell ref="C21:C22"/>
    <mergeCell ref="D21:D22"/>
    <mergeCell ref="A19:A20"/>
    <mergeCell ref="B19:B20"/>
    <mergeCell ref="C19:C20"/>
    <mergeCell ref="D19:D20"/>
    <mergeCell ref="L19:AB20"/>
    <mergeCell ref="E22:K22"/>
    <mergeCell ref="E19:K19"/>
    <mergeCell ref="E21:K21"/>
    <mergeCell ref="E20:K20"/>
    <mergeCell ref="E25:K25"/>
    <mergeCell ref="A23:A24"/>
    <mergeCell ref="B23:B24"/>
    <mergeCell ref="C23:C24"/>
    <mergeCell ref="D23:D24"/>
    <mergeCell ref="A25:A26"/>
    <mergeCell ref="B25:B26"/>
    <mergeCell ref="C25:C26"/>
    <mergeCell ref="D25:D26"/>
    <mergeCell ref="E26:K26"/>
    <mergeCell ref="E23:K23"/>
    <mergeCell ref="E24:K24"/>
    <mergeCell ref="AT32:AW32"/>
    <mergeCell ref="BB25:BB26"/>
    <mergeCell ref="BC25:BC26"/>
    <mergeCell ref="BD25:BD26"/>
    <mergeCell ref="L25:AB26"/>
    <mergeCell ref="BA25:BA26"/>
    <mergeCell ref="BA21:BA22"/>
    <mergeCell ref="BB21:BB22"/>
    <mergeCell ref="BC21:BC22"/>
    <mergeCell ref="BD21:BD22"/>
    <mergeCell ref="L21:AB22"/>
    <mergeCell ref="L23:AB24"/>
    <mergeCell ref="BA23:BA24"/>
    <mergeCell ref="BB23:BB24"/>
    <mergeCell ref="BC23:BC24"/>
    <mergeCell ref="BD23:BD24"/>
    <mergeCell ref="AC25:AN26"/>
    <mergeCell ref="AT25:AW26"/>
    <mergeCell ref="AX25:AZ26"/>
  </mergeCells>
  <phoneticPr fontId="1"/>
  <dataValidations count="9">
    <dataValidation imeMode="on" allowBlank="1" showInputMessage="1" showErrorMessage="1" sqref="AB4:AM4 E7:K7 L7:AB26 E25:K25 E23:K23 E21:K21 E19:K19 E17:K17 E15:K15 E13:K13 E11:K11 E9:K9 E3:W4"/>
    <dataValidation imeMode="off" allowBlank="1" showInputMessage="1" showErrorMessage="1" sqref="AV4:BD4 AO7:AW26"/>
    <dataValidation type="list" imeMode="off" allowBlank="1" showInputMessage="1" showErrorMessage="1" sqref="AM3 A7:A26 AE3">
      <formula1>"1,2,3,4,5,6,7,8,9,10,11,12"</formula1>
    </dataValidation>
    <dataValidation type="list" imeMode="off" allowBlank="1" showInputMessage="1" showErrorMessage="1" sqref="C7:C26 AG3 AT3">
      <formula1>"1,2,3,4,5,6,7,8,9,10,11,12,13,14,15,16,17,18,19,20,21,22,23,24,25,26,27,28,29,30,31"</formula1>
    </dataValidation>
    <dataValidation type="list" allowBlank="1" showInputMessage="1" showErrorMessage="1" sqref="AY3:BD3">
      <formula1>"青森県,岩手県,宮城県,秋田県,山形県,福島県"</formula1>
    </dataValidation>
    <dataValidation type="list" allowBlank="1" showInputMessage="1" showErrorMessage="1" sqref="AJ3:AK3 AB3:AC3">
      <formula1>",2018,2019"</formula1>
    </dataValidation>
    <dataValidation type="list" allowBlank="1" showInputMessage="1" showErrorMessage="1" sqref="AX9:AZ26">
      <formula1>"　,2017年,2018年"</formula1>
    </dataValidation>
    <dataValidation type="list" allowBlank="1" showInputMessage="1" showErrorMessage="1" sqref="AC7:AN26">
      <formula1>"インストラクタートレセンマネージャー,レフェリーアカデミーマスター,審判アセッサ（　　　試合）,インストラクター（半日）,インストラクター（1日）,研修会・講習会講師（半日）,研修会・講習会講師（1日）,運営支援,プラクティカルトレーニングデモンストレーター,その他（　　　　　　　　　　　　　　　　　　　　　　　）"</formula1>
    </dataValidation>
    <dataValidation type="list" allowBlank="1" showInputMessage="1" showErrorMessage="1" sqref="AX7:AZ8">
      <formula1>",2018年,2019年"</formula1>
    </dataValidation>
  </dataValidations>
  <pageMargins left="0.55118110236220474" right="0.19685039370078741" top="0.51181102362204722" bottom="0.27559055118110237" header="0.31496062992125984" footer="0.19685039370078741"/>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tabSelected="1" workbookViewId="0">
      <selection activeCell="K2" sqref="K2:AL2"/>
    </sheetView>
  </sheetViews>
  <sheetFormatPr defaultRowHeight="13.5" x14ac:dyDescent="0.15"/>
  <cols>
    <col min="1" max="1" width="3" customWidth="1"/>
    <col min="2" max="2" width="2.5" customWidth="1"/>
    <col min="3" max="3" width="3" customWidth="1"/>
    <col min="4" max="4" width="2.75" customWidth="1"/>
    <col min="5" max="7" width="2.125" customWidth="1"/>
    <col min="8" max="8" width="2.25" customWidth="1"/>
    <col min="9" max="9" width="2.125" customWidth="1"/>
    <col min="10" max="10" width="4.25" customWidth="1"/>
    <col min="11" max="15" width="3.75" customWidth="1"/>
    <col min="16" max="17" width="3.625" customWidth="1"/>
    <col min="18" max="18" width="2.375" customWidth="1"/>
    <col min="19" max="19" width="3" customWidth="1"/>
    <col min="20" max="20" width="2.375" customWidth="1"/>
    <col min="21" max="21" width="2.25" customWidth="1"/>
    <col min="22" max="22" width="2.75" customWidth="1"/>
    <col min="23" max="25" width="2.875" customWidth="1"/>
    <col min="26" max="27" width="2.625" customWidth="1"/>
    <col min="28" max="28" width="2.375" customWidth="1"/>
    <col min="29" max="29" width="2.875" customWidth="1"/>
    <col min="30" max="30" width="2.5" customWidth="1"/>
    <col min="31" max="31" width="2.875" customWidth="1"/>
    <col min="32" max="32" width="2.375" customWidth="1"/>
    <col min="33" max="33" width="2.5" customWidth="1"/>
    <col min="34" max="35" width="2.625" customWidth="1"/>
    <col min="36" max="36" width="2.5" customWidth="1"/>
    <col min="37" max="37" width="2.875" customWidth="1"/>
    <col min="38" max="38" width="2.375" customWidth="1"/>
    <col min="39" max="39" width="2.875" customWidth="1"/>
    <col min="40" max="40" width="2.375" customWidth="1"/>
    <col min="41" max="41" width="2" customWidth="1"/>
    <col min="42" max="45" width="2.625" customWidth="1"/>
    <col min="46" max="46" width="3" customWidth="1"/>
    <col min="47" max="47" width="2.5" customWidth="1"/>
    <col min="48" max="48" width="3" customWidth="1"/>
    <col min="49" max="49" width="2.5" customWidth="1"/>
  </cols>
  <sheetData>
    <row r="1" spans="1:49" ht="24" customHeight="1" x14ac:dyDescent="0.15">
      <c r="A1" s="7" t="s">
        <v>74</v>
      </c>
      <c r="AW1" s="4" t="s">
        <v>67</v>
      </c>
    </row>
    <row r="2" spans="1:49" ht="22.5" customHeight="1" x14ac:dyDescent="0.15">
      <c r="K2" s="111" t="s">
        <v>92</v>
      </c>
      <c r="L2" s="112"/>
      <c r="M2" s="112"/>
      <c r="N2" s="112"/>
      <c r="O2" s="112"/>
      <c r="P2" s="112"/>
      <c r="Q2" s="112"/>
      <c r="R2" s="112"/>
      <c r="S2" s="112"/>
      <c r="T2" s="112"/>
      <c r="U2" s="112"/>
      <c r="V2" s="112"/>
      <c r="W2" s="112"/>
      <c r="X2" s="112"/>
      <c r="Y2" s="112"/>
      <c r="Z2" s="112"/>
      <c r="AA2" s="112"/>
      <c r="AB2" s="112"/>
      <c r="AC2" s="112"/>
      <c r="AD2" s="112"/>
      <c r="AE2" s="112"/>
      <c r="AF2" s="112"/>
      <c r="AG2" s="112"/>
      <c r="AH2" s="112"/>
      <c r="AI2" s="223"/>
      <c r="AJ2" s="223"/>
      <c r="AK2" s="223"/>
      <c r="AL2" s="223"/>
      <c r="AO2" s="35"/>
      <c r="AP2" s="22"/>
      <c r="AQ2" s="23"/>
      <c r="AR2" s="23"/>
      <c r="AS2" s="18"/>
      <c r="AT2" s="17"/>
      <c r="AU2" s="18"/>
      <c r="AV2" s="17"/>
      <c r="AW2" s="18"/>
    </row>
    <row r="3" spans="1:49" ht="27.75" customHeight="1" x14ac:dyDescent="0.15">
      <c r="A3" s="130" t="s">
        <v>42</v>
      </c>
      <c r="B3" s="131"/>
      <c r="C3" s="131"/>
      <c r="D3" s="132"/>
      <c r="E3" s="160"/>
      <c r="F3" s="161"/>
      <c r="G3" s="161"/>
      <c r="H3" s="161"/>
      <c r="I3" s="161"/>
      <c r="J3" s="161"/>
      <c r="K3" s="161"/>
      <c r="L3" s="161"/>
      <c r="M3" s="161"/>
      <c r="N3" s="161"/>
      <c r="O3" s="161"/>
      <c r="P3" s="161"/>
      <c r="Q3" s="161"/>
      <c r="R3" s="161"/>
      <c r="S3" s="161"/>
      <c r="T3" s="161"/>
      <c r="U3" s="161"/>
      <c r="V3" s="162"/>
      <c r="W3" s="133" t="s">
        <v>5</v>
      </c>
      <c r="X3" s="131"/>
      <c r="Y3" s="131"/>
      <c r="Z3" s="137">
        <v>2018</v>
      </c>
      <c r="AA3" s="139"/>
      <c r="AB3" s="2" t="s">
        <v>24</v>
      </c>
      <c r="AC3" s="39"/>
      <c r="AD3" s="2" t="s">
        <v>3</v>
      </c>
      <c r="AE3" s="39"/>
      <c r="AF3" s="2" t="s">
        <v>2</v>
      </c>
      <c r="AG3" s="12" t="s">
        <v>4</v>
      </c>
      <c r="AH3" s="139">
        <v>2018</v>
      </c>
      <c r="AI3" s="139"/>
      <c r="AJ3" s="13" t="s">
        <v>24</v>
      </c>
      <c r="AK3" s="39"/>
      <c r="AL3" s="2" t="s">
        <v>3</v>
      </c>
      <c r="AM3" s="39"/>
      <c r="AN3" s="3" t="s">
        <v>2</v>
      </c>
      <c r="AO3" s="171" t="s">
        <v>9</v>
      </c>
      <c r="AP3" s="131"/>
      <c r="AQ3" s="131"/>
      <c r="AR3" s="132"/>
      <c r="AS3" s="176" t="s">
        <v>77</v>
      </c>
      <c r="AT3" s="177"/>
      <c r="AU3" s="177"/>
      <c r="AV3" s="177"/>
      <c r="AW3" s="178"/>
    </row>
    <row r="4" spans="1:49" ht="27.75" customHeight="1" x14ac:dyDescent="0.15">
      <c r="A4" s="133" t="s">
        <v>0</v>
      </c>
      <c r="B4" s="131"/>
      <c r="C4" s="131"/>
      <c r="D4" s="132"/>
      <c r="E4" s="150"/>
      <c r="F4" s="169"/>
      <c r="G4" s="169"/>
      <c r="H4" s="169"/>
      <c r="I4" s="169"/>
      <c r="J4" s="169"/>
      <c r="K4" s="169"/>
      <c r="L4" s="169"/>
      <c r="M4" s="169"/>
      <c r="N4" s="169"/>
      <c r="O4" s="169"/>
      <c r="P4" s="169"/>
      <c r="Q4" s="169"/>
      <c r="R4" s="169"/>
      <c r="S4" s="169"/>
      <c r="T4" s="169"/>
      <c r="U4" s="169"/>
      <c r="V4" s="170"/>
      <c r="W4" s="134" t="s">
        <v>10</v>
      </c>
      <c r="X4" s="167"/>
      <c r="Y4" s="168"/>
      <c r="Z4" s="142"/>
      <c r="AA4" s="143"/>
      <c r="AB4" s="143"/>
      <c r="AC4" s="143"/>
      <c r="AD4" s="143"/>
      <c r="AE4" s="143"/>
      <c r="AF4" s="143"/>
      <c r="AG4" s="143"/>
      <c r="AH4" s="143"/>
      <c r="AI4" s="143"/>
      <c r="AJ4" s="143"/>
      <c r="AK4" s="144"/>
      <c r="AL4" s="134" t="s">
        <v>1</v>
      </c>
      <c r="AM4" s="167"/>
      <c r="AN4" s="168"/>
      <c r="AO4" s="142"/>
      <c r="AP4" s="143"/>
      <c r="AQ4" s="143"/>
      <c r="AR4" s="143"/>
      <c r="AS4" s="143"/>
      <c r="AT4" s="143"/>
      <c r="AU4" s="143"/>
      <c r="AV4" s="143"/>
      <c r="AW4" s="144"/>
    </row>
    <row r="5" spans="1:49" ht="6"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49" ht="28.5" customHeight="1" x14ac:dyDescent="0.15">
      <c r="A6" s="171" t="s">
        <v>27</v>
      </c>
      <c r="B6" s="172"/>
      <c r="C6" s="172"/>
      <c r="D6" s="172"/>
      <c r="E6" s="172"/>
      <c r="F6" s="172"/>
      <c r="G6" s="172"/>
      <c r="H6" s="173"/>
      <c r="I6" s="174" t="s">
        <v>12</v>
      </c>
      <c r="J6" s="167"/>
      <c r="K6" s="167"/>
      <c r="L6" s="167"/>
      <c r="M6" s="167"/>
      <c r="N6" s="167"/>
      <c r="O6" s="167"/>
      <c r="P6" s="167"/>
      <c r="Q6" s="167"/>
      <c r="R6" s="167"/>
      <c r="S6" s="175"/>
      <c r="T6" s="123" t="s">
        <v>13</v>
      </c>
      <c r="U6" s="167"/>
      <c r="V6" s="175"/>
      <c r="W6" s="179" t="s">
        <v>14</v>
      </c>
      <c r="X6" s="135"/>
      <c r="Y6" s="135"/>
      <c r="Z6" s="135"/>
      <c r="AA6" s="135"/>
      <c r="AB6" s="135"/>
      <c r="AC6" s="135"/>
      <c r="AD6" s="135"/>
      <c r="AE6" s="135"/>
      <c r="AF6" s="135"/>
      <c r="AG6" s="180"/>
      <c r="AH6" s="204" t="s">
        <v>52</v>
      </c>
      <c r="AI6" s="172"/>
      <c r="AJ6" s="172"/>
      <c r="AK6" s="173"/>
      <c r="AL6" s="205" t="s">
        <v>25</v>
      </c>
      <c r="AM6" s="135"/>
      <c r="AN6" s="135"/>
      <c r="AO6" s="135"/>
      <c r="AP6" s="180"/>
      <c r="AQ6" s="199" t="s">
        <v>15</v>
      </c>
      <c r="AR6" s="135"/>
      <c r="AS6" s="135"/>
      <c r="AT6" s="135"/>
      <c r="AU6" s="135"/>
      <c r="AV6" s="135"/>
      <c r="AW6" s="136"/>
    </row>
    <row r="7" spans="1:49" ht="9" customHeight="1" x14ac:dyDescent="0.15">
      <c r="A7" s="181"/>
      <c r="B7" s="182"/>
      <c r="C7" s="182"/>
      <c r="D7" s="182"/>
      <c r="E7" s="182"/>
      <c r="F7" s="182"/>
      <c r="G7" s="182"/>
      <c r="H7" s="183"/>
      <c r="I7" s="182"/>
      <c r="J7" s="182"/>
      <c r="K7" s="182"/>
      <c r="L7" s="182"/>
      <c r="M7" s="182"/>
      <c r="N7" s="182"/>
      <c r="O7" s="182"/>
      <c r="P7" s="182"/>
      <c r="Q7" s="182"/>
      <c r="R7" s="182"/>
      <c r="S7" s="183"/>
      <c r="T7" s="207"/>
      <c r="U7" s="182"/>
      <c r="V7" s="183"/>
      <c r="W7" s="210"/>
      <c r="X7" s="182"/>
      <c r="Y7" s="182"/>
      <c r="Z7" s="182"/>
      <c r="AA7" s="182"/>
      <c r="AB7" s="210" t="s">
        <v>51</v>
      </c>
      <c r="AC7" s="210"/>
      <c r="AD7" s="182"/>
      <c r="AE7" s="182"/>
      <c r="AF7" s="182"/>
      <c r="AG7" s="183"/>
      <c r="AH7" s="107"/>
      <c r="AI7" s="107"/>
      <c r="AJ7" s="107"/>
      <c r="AK7" s="211" t="s">
        <v>50</v>
      </c>
      <c r="AL7" s="212" t="str">
        <f>IF(T7="自家用車",(ROUNDDOWN((AH7*20),0)),"")</f>
        <v/>
      </c>
      <c r="AM7" s="213"/>
      <c r="AN7" s="213"/>
      <c r="AO7" s="213"/>
      <c r="AP7" s="214"/>
      <c r="AQ7" s="107" t="s">
        <v>75</v>
      </c>
      <c r="AR7" s="127"/>
      <c r="AS7" s="127"/>
      <c r="AT7" s="189"/>
      <c r="AU7" s="165" t="s">
        <v>3</v>
      </c>
      <c r="AV7" s="189"/>
      <c r="AW7" s="190" t="s">
        <v>2</v>
      </c>
    </row>
    <row r="8" spans="1:49" ht="24" customHeight="1" x14ac:dyDescent="0.15">
      <c r="A8" s="209"/>
      <c r="B8" s="57"/>
      <c r="C8" s="57"/>
      <c r="D8" s="57"/>
      <c r="E8" s="57"/>
      <c r="F8" s="57"/>
      <c r="G8" s="57"/>
      <c r="H8" s="208"/>
      <c r="I8" s="57"/>
      <c r="J8" s="57"/>
      <c r="K8" s="57"/>
      <c r="L8" s="57"/>
      <c r="M8" s="57"/>
      <c r="N8" s="57"/>
      <c r="O8" s="57"/>
      <c r="P8" s="57"/>
      <c r="Q8" s="57"/>
      <c r="R8" s="57"/>
      <c r="S8" s="206"/>
      <c r="T8" s="57"/>
      <c r="U8" s="57"/>
      <c r="V8" s="206"/>
      <c r="W8" s="57"/>
      <c r="X8" s="57"/>
      <c r="Y8" s="57"/>
      <c r="Z8" s="57"/>
      <c r="AA8" s="57"/>
      <c r="AB8" s="59"/>
      <c r="AC8" s="57"/>
      <c r="AD8" s="57"/>
      <c r="AE8" s="57"/>
      <c r="AF8" s="57"/>
      <c r="AG8" s="206"/>
      <c r="AH8" s="86"/>
      <c r="AI8" s="86"/>
      <c r="AJ8" s="86"/>
      <c r="AK8" s="208"/>
      <c r="AL8" s="157"/>
      <c r="AM8" s="158"/>
      <c r="AN8" s="158"/>
      <c r="AO8" s="158"/>
      <c r="AP8" s="159"/>
      <c r="AQ8" s="156"/>
      <c r="AR8" s="156"/>
      <c r="AS8" s="156"/>
      <c r="AT8" s="188"/>
      <c r="AU8" s="166"/>
      <c r="AV8" s="188"/>
      <c r="AW8" s="186"/>
    </row>
    <row r="9" spans="1:49" ht="9" customHeight="1" x14ac:dyDescent="0.15">
      <c r="A9" s="194"/>
      <c r="B9" s="67"/>
      <c r="C9" s="67"/>
      <c r="D9" s="67"/>
      <c r="E9" s="67"/>
      <c r="F9" s="67"/>
      <c r="G9" s="67"/>
      <c r="H9" s="68"/>
      <c r="I9" s="67"/>
      <c r="J9" s="67"/>
      <c r="K9" s="67"/>
      <c r="L9" s="67"/>
      <c r="M9" s="67"/>
      <c r="N9" s="67"/>
      <c r="O9" s="67"/>
      <c r="P9" s="67"/>
      <c r="Q9" s="67"/>
      <c r="R9" s="67"/>
      <c r="S9" s="68"/>
      <c r="T9" s="195"/>
      <c r="U9" s="67"/>
      <c r="V9" s="68"/>
      <c r="W9" s="196"/>
      <c r="X9" s="67"/>
      <c r="Y9" s="67"/>
      <c r="Z9" s="67"/>
      <c r="AA9" s="67"/>
      <c r="AB9" s="196" t="s">
        <v>51</v>
      </c>
      <c r="AC9" s="196"/>
      <c r="AD9" s="67"/>
      <c r="AE9" s="67"/>
      <c r="AF9" s="67"/>
      <c r="AG9" s="68"/>
      <c r="AH9" s="48"/>
      <c r="AI9" s="48"/>
      <c r="AJ9" s="48"/>
      <c r="AK9" s="200" t="s">
        <v>50</v>
      </c>
      <c r="AL9" s="157" t="str">
        <f>IF(T9="自家用車",(ROUNDDOWN((AH9*20),0)),"")</f>
        <v/>
      </c>
      <c r="AM9" s="158"/>
      <c r="AN9" s="158"/>
      <c r="AO9" s="158"/>
      <c r="AP9" s="159"/>
      <c r="AQ9" s="78"/>
      <c r="AR9" s="78"/>
      <c r="AS9" s="78"/>
      <c r="AT9" s="187"/>
      <c r="AU9" s="184" t="s">
        <v>3</v>
      </c>
      <c r="AV9" s="187"/>
      <c r="AW9" s="185" t="s">
        <v>2</v>
      </c>
    </row>
    <row r="10" spans="1:49" ht="24" customHeight="1" x14ac:dyDescent="0.15">
      <c r="A10" s="209"/>
      <c r="B10" s="57"/>
      <c r="C10" s="57"/>
      <c r="D10" s="57"/>
      <c r="E10" s="57"/>
      <c r="F10" s="57"/>
      <c r="G10" s="57"/>
      <c r="H10" s="208"/>
      <c r="I10" s="57"/>
      <c r="J10" s="57"/>
      <c r="K10" s="57"/>
      <c r="L10" s="57"/>
      <c r="M10" s="57"/>
      <c r="N10" s="57"/>
      <c r="O10" s="57"/>
      <c r="P10" s="57"/>
      <c r="Q10" s="57"/>
      <c r="R10" s="57"/>
      <c r="S10" s="206"/>
      <c r="T10" s="57"/>
      <c r="U10" s="57"/>
      <c r="V10" s="206"/>
      <c r="W10" s="57"/>
      <c r="X10" s="57"/>
      <c r="Y10" s="57"/>
      <c r="Z10" s="57"/>
      <c r="AA10" s="57"/>
      <c r="AB10" s="59"/>
      <c r="AC10" s="57"/>
      <c r="AD10" s="57"/>
      <c r="AE10" s="57"/>
      <c r="AF10" s="57"/>
      <c r="AG10" s="206"/>
      <c r="AH10" s="86"/>
      <c r="AI10" s="86"/>
      <c r="AJ10" s="86"/>
      <c r="AK10" s="208"/>
      <c r="AL10" s="157"/>
      <c r="AM10" s="158"/>
      <c r="AN10" s="158"/>
      <c r="AO10" s="158"/>
      <c r="AP10" s="159"/>
      <c r="AQ10" s="156"/>
      <c r="AR10" s="156"/>
      <c r="AS10" s="156"/>
      <c r="AT10" s="188"/>
      <c r="AU10" s="166"/>
      <c r="AV10" s="188"/>
      <c r="AW10" s="186"/>
    </row>
    <row r="11" spans="1:49" ht="9" customHeight="1" x14ac:dyDescent="0.15">
      <c r="A11" s="194"/>
      <c r="B11" s="67"/>
      <c r="C11" s="67"/>
      <c r="D11" s="67"/>
      <c r="E11" s="67"/>
      <c r="F11" s="67"/>
      <c r="G11" s="67"/>
      <c r="H11" s="68"/>
      <c r="I11" s="67"/>
      <c r="J11" s="67"/>
      <c r="K11" s="67"/>
      <c r="L11" s="67"/>
      <c r="M11" s="67"/>
      <c r="N11" s="67"/>
      <c r="O11" s="67"/>
      <c r="P11" s="67"/>
      <c r="Q11" s="67"/>
      <c r="R11" s="67"/>
      <c r="S11" s="68"/>
      <c r="T11" s="195"/>
      <c r="U11" s="67"/>
      <c r="V11" s="68"/>
      <c r="W11" s="196"/>
      <c r="X11" s="67"/>
      <c r="Y11" s="67"/>
      <c r="Z11" s="67"/>
      <c r="AA11" s="67"/>
      <c r="AB11" s="196" t="s">
        <v>51</v>
      </c>
      <c r="AC11" s="196"/>
      <c r="AD11" s="67"/>
      <c r="AE11" s="67"/>
      <c r="AF11" s="67"/>
      <c r="AG11" s="68"/>
      <c r="AH11" s="48"/>
      <c r="AI11" s="48"/>
      <c r="AJ11" s="48"/>
      <c r="AK11" s="200" t="s">
        <v>50</v>
      </c>
      <c r="AL11" s="157" t="str">
        <f t="shared" ref="AL11" si="0">IF(T11="自家用車",(ROUNDDOWN((AH11*20),0)),"")</f>
        <v/>
      </c>
      <c r="AM11" s="158"/>
      <c r="AN11" s="158"/>
      <c r="AO11" s="158"/>
      <c r="AP11" s="159"/>
      <c r="AQ11" s="78"/>
      <c r="AR11" s="78"/>
      <c r="AS11" s="78"/>
      <c r="AT11" s="187"/>
      <c r="AU11" s="184" t="s">
        <v>3</v>
      </c>
      <c r="AV11" s="187"/>
      <c r="AW11" s="185" t="s">
        <v>2</v>
      </c>
    </row>
    <row r="12" spans="1:49" ht="24" customHeight="1" x14ac:dyDescent="0.15">
      <c r="A12" s="209"/>
      <c r="B12" s="57"/>
      <c r="C12" s="57"/>
      <c r="D12" s="57"/>
      <c r="E12" s="57"/>
      <c r="F12" s="57"/>
      <c r="G12" s="57"/>
      <c r="H12" s="208"/>
      <c r="I12" s="57"/>
      <c r="J12" s="57"/>
      <c r="K12" s="57"/>
      <c r="L12" s="57"/>
      <c r="M12" s="57"/>
      <c r="N12" s="57"/>
      <c r="O12" s="57"/>
      <c r="P12" s="57"/>
      <c r="Q12" s="57"/>
      <c r="R12" s="57"/>
      <c r="S12" s="206"/>
      <c r="T12" s="57"/>
      <c r="U12" s="57"/>
      <c r="V12" s="206"/>
      <c r="W12" s="57"/>
      <c r="X12" s="57"/>
      <c r="Y12" s="57"/>
      <c r="Z12" s="57"/>
      <c r="AA12" s="57"/>
      <c r="AB12" s="59"/>
      <c r="AC12" s="57"/>
      <c r="AD12" s="57"/>
      <c r="AE12" s="57"/>
      <c r="AF12" s="57"/>
      <c r="AG12" s="206"/>
      <c r="AH12" s="86"/>
      <c r="AI12" s="86"/>
      <c r="AJ12" s="86"/>
      <c r="AK12" s="208"/>
      <c r="AL12" s="157"/>
      <c r="AM12" s="158"/>
      <c r="AN12" s="158"/>
      <c r="AO12" s="158"/>
      <c r="AP12" s="159"/>
      <c r="AQ12" s="156"/>
      <c r="AR12" s="156"/>
      <c r="AS12" s="156"/>
      <c r="AT12" s="188"/>
      <c r="AU12" s="166"/>
      <c r="AV12" s="188"/>
      <c r="AW12" s="186"/>
    </row>
    <row r="13" spans="1:49" ht="9" customHeight="1" x14ac:dyDescent="0.15">
      <c r="A13" s="194"/>
      <c r="B13" s="67"/>
      <c r="C13" s="67"/>
      <c r="D13" s="67"/>
      <c r="E13" s="67"/>
      <c r="F13" s="67"/>
      <c r="G13" s="67"/>
      <c r="H13" s="68"/>
      <c r="I13" s="67"/>
      <c r="J13" s="67"/>
      <c r="K13" s="67"/>
      <c r="L13" s="67"/>
      <c r="M13" s="67"/>
      <c r="N13" s="67"/>
      <c r="O13" s="67"/>
      <c r="P13" s="67"/>
      <c r="Q13" s="67"/>
      <c r="R13" s="67"/>
      <c r="S13" s="68"/>
      <c r="T13" s="195"/>
      <c r="U13" s="67"/>
      <c r="V13" s="68"/>
      <c r="W13" s="196"/>
      <c r="X13" s="67"/>
      <c r="Y13" s="67"/>
      <c r="Z13" s="67"/>
      <c r="AA13" s="67"/>
      <c r="AB13" s="196" t="s">
        <v>51</v>
      </c>
      <c r="AC13" s="196"/>
      <c r="AD13" s="67"/>
      <c r="AE13" s="67"/>
      <c r="AF13" s="67"/>
      <c r="AG13" s="68"/>
      <c r="AH13" s="48"/>
      <c r="AI13" s="48"/>
      <c r="AJ13" s="48"/>
      <c r="AK13" s="200" t="s">
        <v>50</v>
      </c>
      <c r="AL13" s="157" t="str">
        <f t="shared" ref="AL13" si="1">IF(T13="自家用車",(ROUNDDOWN((AH13*20),0)),"")</f>
        <v/>
      </c>
      <c r="AM13" s="158"/>
      <c r="AN13" s="158"/>
      <c r="AO13" s="158"/>
      <c r="AP13" s="159"/>
      <c r="AQ13" s="78"/>
      <c r="AR13" s="78"/>
      <c r="AS13" s="78"/>
      <c r="AT13" s="187"/>
      <c r="AU13" s="184" t="s">
        <v>3</v>
      </c>
      <c r="AV13" s="187"/>
      <c r="AW13" s="185" t="s">
        <v>2</v>
      </c>
    </row>
    <row r="14" spans="1:49" ht="24" customHeight="1" x14ac:dyDescent="0.15">
      <c r="A14" s="209"/>
      <c r="B14" s="57"/>
      <c r="C14" s="57"/>
      <c r="D14" s="57"/>
      <c r="E14" s="57"/>
      <c r="F14" s="57"/>
      <c r="G14" s="57"/>
      <c r="H14" s="208"/>
      <c r="I14" s="57"/>
      <c r="J14" s="57"/>
      <c r="K14" s="57"/>
      <c r="L14" s="57"/>
      <c r="M14" s="57"/>
      <c r="N14" s="57"/>
      <c r="O14" s="57"/>
      <c r="P14" s="57"/>
      <c r="Q14" s="57"/>
      <c r="R14" s="57"/>
      <c r="S14" s="206"/>
      <c r="T14" s="57"/>
      <c r="U14" s="57"/>
      <c r="V14" s="206"/>
      <c r="W14" s="57"/>
      <c r="X14" s="57"/>
      <c r="Y14" s="57"/>
      <c r="Z14" s="57"/>
      <c r="AA14" s="57"/>
      <c r="AB14" s="59"/>
      <c r="AC14" s="57"/>
      <c r="AD14" s="57"/>
      <c r="AE14" s="57"/>
      <c r="AF14" s="57"/>
      <c r="AG14" s="206"/>
      <c r="AH14" s="86"/>
      <c r="AI14" s="86"/>
      <c r="AJ14" s="86"/>
      <c r="AK14" s="208"/>
      <c r="AL14" s="157"/>
      <c r="AM14" s="158"/>
      <c r="AN14" s="158"/>
      <c r="AO14" s="158"/>
      <c r="AP14" s="159"/>
      <c r="AQ14" s="156"/>
      <c r="AR14" s="156"/>
      <c r="AS14" s="156"/>
      <c r="AT14" s="188"/>
      <c r="AU14" s="166"/>
      <c r="AV14" s="188"/>
      <c r="AW14" s="186"/>
    </row>
    <row r="15" spans="1:49" ht="9" customHeight="1" x14ac:dyDescent="0.15">
      <c r="A15" s="194"/>
      <c r="B15" s="67"/>
      <c r="C15" s="67"/>
      <c r="D15" s="67"/>
      <c r="E15" s="67"/>
      <c r="F15" s="67"/>
      <c r="G15" s="67"/>
      <c r="H15" s="68"/>
      <c r="I15" s="67"/>
      <c r="J15" s="67"/>
      <c r="K15" s="67"/>
      <c r="L15" s="67"/>
      <c r="M15" s="67"/>
      <c r="N15" s="67"/>
      <c r="O15" s="67"/>
      <c r="P15" s="67"/>
      <c r="Q15" s="67"/>
      <c r="R15" s="67"/>
      <c r="S15" s="68"/>
      <c r="T15" s="195"/>
      <c r="U15" s="67"/>
      <c r="V15" s="68"/>
      <c r="W15" s="196"/>
      <c r="X15" s="67"/>
      <c r="Y15" s="67"/>
      <c r="Z15" s="67"/>
      <c r="AA15" s="67"/>
      <c r="AB15" s="196" t="s">
        <v>51</v>
      </c>
      <c r="AC15" s="196"/>
      <c r="AD15" s="67"/>
      <c r="AE15" s="67"/>
      <c r="AF15" s="67"/>
      <c r="AG15" s="68"/>
      <c r="AH15" s="48"/>
      <c r="AI15" s="48"/>
      <c r="AJ15" s="48"/>
      <c r="AK15" s="200" t="s">
        <v>50</v>
      </c>
      <c r="AL15" s="157" t="str">
        <f t="shared" ref="AL15" si="2">IF(T15="自家用車",(ROUNDDOWN((AH15*20),0)),"")</f>
        <v/>
      </c>
      <c r="AM15" s="158"/>
      <c r="AN15" s="158"/>
      <c r="AO15" s="158"/>
      <c r="AP15" s="159"/>
      <c r="AQ15" s="78"/>
      <c r="AR15" s="78"/>
      <c r="AS15" s="78"/>
      <c r="AT15" s="187"/>
      <c r="AU15" s="184" t="s">
        <v>3</v>
      </c>
      <c r="AV15" s="187"/>
      <c r="AW15" s="185" t="s">
        <v>2</v>
      </c>
    </row>
    <row r="16" spans="1:49" ht="24" customHeight="1" x14ac:dyDescent="0.15">
      <c r="A16" s="209"/>
      <c r="B16" s="57"/>
      <c r="C16" s="57"/>
      <c r="D16" s="57"/>
      <c r="E16" s="57"/>
      <c r="F16" s="57"/>
      <c r="G16" s="57"/>
      <c r="H16" s="208"/>
      <c r="I16" s="57"/>
      <c r="J16" s="57"/>
      <c r="K16" s="57"/>
      <c r="L16" s="57"/>
      <c r="M16" s="57"/>
      <c r="N16" s="57"/>
      <c r="O16" s="57"/>
      <c r="P16" s="57"/>
      <c r="Q16" s="57"/>
      <c r="R16" s="57"/>
      <c r="S16" s="206"/>
      <c r="T16" s="57"/>
      <c r="U16" s="57"/>
      <c r="V16" s="206"/>
      <c r="W16" s="57"/>
      <c r="X16" s="57"/>
      <c r="Y16" s="57"/>
      <c r="Z16" s="57"/>
      <c r="AA16" s="57"/>
      <c r="AB16" s="59"/>
      <c r="AC16" s="57"/>
      <c r="AD16" s="57"/>
      <c r="AE16" s="57"/>
      <c r="AF16" s="57"/>
      <c r="AG16" s="206"/>
      <c r="AH16" s="86"/>
      <c r="AI16" s="86"/>
      <c r="AJ16" s="86"/>
      <c r="AK16" s="208"/>
      <c r="AL16" s="157"/>
      <c r="AM16" s="158"/>
      <c r="AN16" s="158"/>
      <c r="AO16" s="158"/>
      <c r="AP16" s="159"/>
      <c r="AQ16" s="156"/>
      <c r="AR16" s="156"/>
      <c r="AS16" s="156"/>
      <c r="AT16" s="188"/>
      <c r="AU16" s="166"/>
      <c r="AV16" s="188"/>
      <c r="AW16" s="186"/>
    </row>
    <row r="17" spans="1:49" ht="9" customHeight="1" x14ac:dyDescent="0.15">
      <c r="A17" s="194"/>
      <c r="B17" s="67"/>
      <c r="C17" s="67"/>
      <c r="D17" s="67"/>
      <c r="E17" s="67"/>
      <c r="F17" s="67"/>
      <c r="G17" s="67"/>
      <c r="H17" s="68"/>
      <c r="I17" s="67"/>
      <c r="J17" s="67"/>
      <c r="K17" s="67"/>
      <c r="L17" s="67"/>
      <c r="M17" s="67"/>
      <c r="N17" s="67"/>
      <c r="O17" s="67"/>
      <c r="P17" s="67"/>
      <c r="Q17" s="67"/>
      <c r="R17" s="67"/>
      <c r="S17" s="68"/>
      <c r="T17" s="195"/>
      <c r="U17" s="67"/>
      <c r="V17" s="68"/>
      <c r="W17" s="196"/>
      <c r="X17" s="67"/>
      <c r="Y17" s="67"/>
      <c r="Z17" s="67"/>
      <c r="AA17" s="67"/>
      <c r="AB17" s="196" t="s">
        <v>51</v>
      </c>
      <c r="AC17" s="196"/>
      <c r="AD17" s="67"/>
      <c r="AE17" s="67"/>
      <c r="AF17" s="67"/>
      <c r="AG17" s="68"/>
      <c r="AH17" s="48"/>
      <c r="AI17" s="48"/>
      <c r="AJ17" s="48"/>
      <c r="AK17" s="200" t="s">
        <v>50</v>
      </c>
      <c r="AL17" s="157" t="str">
        <f t="shared" ref="AL17" si="3">IF(T17="自家用車",(ROUNDDOWN((AH17*20),0)),"")</f>
        <v/>
      </c>
      <c r="AM17" s="158"/>
      <c r="AN17" s="158"/>
      <c r="AO17" s="158"/>
      <c r="AP17" s="159"/>
      <c r="AQ17" s="78"/>
      <c r="AR17" s="78"/>
      <c r="AS17" s="78"/>
      <c r="AT17" s="187"/>
      <c r="AU17" s="184" t="s">
        <v>3</v>
      </c>
      <c r="AV17" s="187"/>
      <c r="AW17" s="185" t="s">
        <v>2</v>
      </c>
    </row>
    <row r="18" spans="1:49" ht="24" customHeight="1" x14ac:dyDescent="0.15">
      <c r="A18" s="209"/>
      <c r="B18" s="57"/>
      <c r="C18" s="57"/>
      <c r="D18" s="57"/>
      <c r="E18" s="57"/>
      <c r="F18" s="57"/>
      <c r="G18" s="57"/>
      <c r="H18" s="208"/>
      <c r="I18" s="57"/>
      <c r="J18" s="57"/>
      <c r="K18" s="57"/>
      <c r="L18" s="57"/>
      <c r="M18" s="57"/>
      <c r="N18" s="57"/>
      <c r="O18" s="57"/>
      <c r="P18" s="57"/>
      <c r="Q18" s="57"/>
      <c r="R18" s="57"/>
      <c r="S18" s="206"/>
      <c r="T18" s="57"/>
      <c r="U18" s="57"/>
      <c r="V18" s="206"/>
      <c r="W18" s="57"/>
      <c r="X18" s="57"/>
      <c r="Y18" s="57"/>
      <c r="Z18" s="57"/>
      <c r="AA18" s="57"/>
      <c r="AB18" s="59"/>
      <c r="AC18" s="57"/>
      <c r="AD18" s="57"/>
      <c r="AE18" s="57"/>
      <c r="AF18" s="57"/>
      <c r="AG18" s="206"/>
      <c r="AH18" s="86"/>
      <c r="AI18" s="86"/>
      <c r="AJ18" s="86"/>
      <c r="AK18" s="208"/>
      <c r="AL18" s="157"/>
      <c r="AM18" s="158"/>
      <c r="AN18" s="158"/>
      <c r="AO18" s="158"/>
      <c r="AP18" s="159"/>
      <c r="AQ18" s="156"/>
      <c r="AR18" s="156"/>
      <c r="AS18" s="156"/>
      <c r="AT18" s="188"/>
      <c r="AU18" s="166"/>
      <c r="AV18" s="188"/>
      <c r="AW18" s="186"/>
    </row>
    <row r="19" spans="1:49" ht="9" customHeight="1" x14ac:dyDescent="0.15">
      <c r="A19" s="194"/>
      <c r="B19" s="67"/>
      <c r="C19" s="67"/>
      <c r="D19" s="67"/>
      <c r="E19" s="67"/>
      <c r="F19" s="67"/>
      <c r="G19" s="67"/>
      <c r="H19" s="68"/>
      <c r="I19" s="67"/>
      <c r="J19" s="67"/>
      <c r="K19" s="67"/>
      <c r="L19" s="67"/>
      <c r="M19" s="67"/>
      <c r="N19" s="67"/>
      <c r="O19" s="67"/>
      <c r="P19" s="67"/>
      <c r="Q19" s="67"/>
      <c r="R19" s="67"/>
      <c r="S19" s="68"/>
      <c r="T19" s="195"/>
      <c r="U19" s="67"/>
      <c r="V19" s="68"/>
      <c r="W19" s="196"/>
      <c r="X19" s="67"/>
      <c r="Y19" s="67"/>
      <c r="Z19" s="67"/>
      <c r="AA19" s="67"/>
      <c r="AB19" s="196" t="s">
        <v>51</v>
      </c>
      <c r="AC19" s="196"/>
      <c r="AD19" s="67"/>
      <c r="AE19" s="67"/>
      <c r="AF19" s="67"/>
      <c r="AG19" s="68"/>
      <c r="AH19" s="48"/>
      <c r="AI19" s="48"/>
      <c r="AJ19" s="48"/>
      <c r="AK19" s="200" t="s">
        <v>50</v>
      </c>
      <c r="AL19" s="157" t="str">
        <f t="shared" ref="AL19" si="4">IF(T19="自家用車",(ROUNDDOWN((AH19*20),0)),"")</f>
        <v/>
      </c>
      <c r="AM19" s="158"/>
      <c r="AN19" s="158"/>
      <c r="AO19" s="158"/>
      <c r="AP19" s="159"/>
      <c r="AQ19" s="78"/>
      <c r="AR19" s="78"/>
      <c r="AS19" s="78"/>
      <c r="AT19" s="187"/>
      <c r="AU19" s="184" t="s">
        <v>3</v>
      </c>
      <c r="AV19" s="187"/>
      <c r="AW19" s="185" t="s">
        <v>2</v>
      </c>
    </row>
    <row r="20" spans="1:49" ht="24" customHeight="1" x14ac:dyDescent="0.15">
      <c r="A20" s="209"/>
      <c r="B20" s="57"/>
      <c r="C20" s="57"/>
      <c r="D20" s="57"/>
      <c r="E20" s="57"/>
      <c r="F20" s="57"/>
      <c r="G20" s="57"/>
      <c r="H20" s="208"/>
      <c r="I20" s="57"/>
      <c r="J20" s="57"/>
      <c r="K20" s="57"/>
      <c r="L20" s="57"/>
      <c r="M20" s="57"/>
      <c r="N20" s="57"/>
      <c r="O20" s="57"/>
      <c r="P20" s="57"/>
      <c r="Q20" s="57"/>
      <c r="R20" s="57"/>
      <c r="S20" s="206"/>
      <c r="T20" s="57"/>
      <c r="U20" s="57"/>
      <c r="V20" s="206"/>
      <c r="W20" s="57"/>
      <c r="X20" s="57"/>
      <c r="Y20" s="57"/>
      <c r="Z20" s="57"/>
      <c r="AA20" s="57"/>
      <c r="AB20" s="59"/>
      <c r="AC20" s="57"/>
      <c r="AD20" s="57"/>
      <c r="AE20" s="57"/>
      <c r="AF20" s="57"/>
      <c r="AG20" s="206"/>
      <c r="AH20" s="86"/>
      <c r="AI20" s="86"/>
      <c r="AJ20" s="86"/>
      <c r="AK20" s="208"/>
      <c r="AL20" s="157"/>
      <c r="AM20" s="158"/>
      <c r="AN20" s="158"/>
      <c r="AO20" s="158"/>
      <c r="AP20" s="159"/>
      <c r="AQ20" s="156"/>
      <c r="AR20" s="156"/>
      <c r="AS20" s="156"/>
      <c r="AT20" s="188"/>
      <c r="AU20" s="166"/>
      <c r="AV20" s="188"/>
      <c r="AW20" s="186"/>
    </row>
    <row r="21" spans="1:49" ht="9" customHeight="1" x14ac:dyDescent="0.15">
      <c r="A21" s="194"/>
      <c r="B21" s="67"/>
      <c r="C21" s="67"/>
      <c r="D21" s="67"/>
      <c r="E21" s="67"/>
      <c r="F21" s="67"/>
      <c r="G21" s="67"/>
      <c r="H21" s="68"/>
      <c r="I21" s="67"/>
      <c r="J21" s="67"/>
      <c r="K21" s="67"/>
      <c r="L21" s="67"/>
      <c r="M21" s="67"/>
      <c r="N21" s="67"/>
      <c r="O21" s="67"/>
      <c r="P21" s="67"/>
      <c r="Q21" s="67"/>
      <c r="R21" s="67"/>
      <c r="S21" s="68"/>
      <c r="T21" s="195"/>
      <c r="U21" s="67"/>
      <c r="V21" s="68"/>
      <c r="W21" s="196"/>
      <c r="X21" s="67"/>
      <c r="Y21" s="67"/>
      <c r="Z21" s="67"/>
      <c r="AA21" s="67"/>
      <c r="AB21" s="196" t="s">
        <v>51</v>
      </c>
      <c r="AC21" s="196"/>
      <c r="AD21" s="67"/>
      <c r="AE21" s="67"/>
      <c r="AF21" s="67"/>
      <c r="AG21" s="68"/>
      <c r="AH21" s="48"/>
      <c r="AI21" s="48"/>
      <c r="AJ21" s="48"/>
      <c r="AK21" s="200" t="s">
        <v>50</v>
      </c>
      <c r="AL21" s="157" t="str">
        <f t="shared" ref="AL21" si="5">IF(T21="自家用車",(ROUNDDOWN((AH21*20),0)),"")</f>
        <v/>
      </c>
      <c r="AM21" s="158"/>
      <c r="AN21" s="158"/>
      <c r="AO21" s="158"/>
      <c r="AP21" s="159"/>
      <c r="AQ21" s="78"/>
      <c r="AR21" s="78"/>
      <c r="AS21" s="78"/>
      <c r="AT21" s="187"/>
      <c r="AU21" s="184" t="s">
        <v>3</v>
      </c>
      <c r="AV21" s="187"/>
      <c r="AW21" s="185" t="s">
        <v>2</v>
      </c>
    </row>
    <row r="22" spans="1:49" ht="24" customHeight="1" x14ac:dyDescent="0.15">
      <c r="A22" s="209"/>
      <c r="B22" s="57"/>
      <c r="C22" s="57"/>
      <c r="D22" s="57"/>
      <c r="E22" s="57"/>
      <c r="F22" s="57"/>
      <c r="G22" s="57"/>
      <c r="H22" s="208"/>
      <c r="I22" s="57"/>
      <c r="J22" s="57"/>
      <c r="K22" s="57"/>
      <c r="L22" s="57"/>
      <c r="M22" s="57"/>
      <c r="N22" s="57"/>
      <c r="O22" s="57"/>
      <c r="P22" s="57"/>
      <c r="Q22" s="57"/>
      <c r="R22" s="57"/>
      <c r="S22" s="206"/>
      <c r="T22" s="57"/>
      <c r="U22" s="57"/>
      <c r="V22" s="206"/>
      <c r="W22" s="57"/>
      <c r="X22" s="57"/>
      <c r="Y22" s="57"/>
      <c r="Z22" s="57"/>
      <c r="AA22" s="57"/>
      <c r="AB22" s="59"/>
      <c r="AC22" s="57"/>
      <c r="AD22" s="57"/>
      <c r="AE22" s="57"/>
      <c r="AF22" s="57"/>
      <c r="AG22" s="206"/>
      <c r="AH22" s="86"/>
      <c r="AI22" s="86"/>
      <c r="AJ22" s="86"/>
      <c r="AK22" s="208"/>
      <c r="AL22" s="157"/>
      <c r="AM22" s="158"/>
      <c r="AN22" s="158"/>
      <c r="AO22" s="158"/>
      <c r="AP22" s="159"/>
      <c r="AQ22" s="156"/>
      <c r="AR22" s="156"/>
      <c r="AS22" s="156"/>
      <c r="AT22" s="188"/>
      <c r="AU22" s="166"/>
      <c r="AV22" s="188"/>
      <c r="AW22" s="186"/>
    </row>
    <row r="23" spans="1:49" ht="9" customHeight="1" x14ac:dyDescent="0.15">
      <c r="A23" s="194"/>
      <c r="B23" s="67"/>
      <c r="C23" s="67"/>
      <c r="D23" s="67"/>
      <c r="E23" s="67"/>
      <c r="F23" s="67"/>
      <c r="G23" s="67"/>
      <c r="H23" s="68"/>
      <c r="I23" s="67"/>
      <c r="J23" s="67"/>
      <c r="K23" s="67"/>
      <c r="L23" s="67"/>
      <c r="M23" s="67"/>
      <c r="N23" s="67"/>
      <c r="O23" s="67"/>
      <c r="P23" s="67"/>
      <c r="Q23" s="67"/>
      <c r="R23" s="67"/>
      <c r="S23" s="68"/>
      <c r="T23" s="195"/>
      <c r="U23" s="67"/>
      <c r="V23" s="68"/>
      <c r="W23" s="196"/>
      <c r="X23" s="67"/>
      <c r="Y23" s="67"/>
      <c r="Z23" s="67"/>
      <c r="AA23" s="67"/>
      <c r="AB23" s="196" t="s">
        <v>51</v>
      </c>
      <c r="AC23" s="196"/>
      <c r="AD23" s="67"/>
      <c r="AE23" s="67"/>
      <c r="AF23" s="67"/>
      <c r="AG23" s="68"/>
      <c r="AH23" s="48"/>
      <c r="AI23" s="48"/>
      <c r="AJ23" s="48"/>
      <c r="AK23" s="200" t="s">
        <v>50</v>
      </c>
      <c r="AL23" s="157" t="str">
        <f t="shared" ref="AL23" si="6">IF(T23="自家用車",(ROUNDDOWN((AH23*20),0)),"")</f>
        <v/>
      </c>
      <c r="AM23" s="158"/>
      <c r="AN23" s="158"/>
      <c r="AO23" s="158"/>
      <c r="AP23" s="159"/>
      <c r="AQ23" s="78"/>
      <c r="AR23" s="78"/>
      <c r="AS23" s="78"/>
      <c r="AT23" s="187"/>
      <c r="AU23" s="184" t="s">
        <v>3</v>
      </c>
      <c r="AV23" s="187"/>
      <c r="AW23" s="185" t="s">
        <v>2</v>
      </c>
    </row>
    <row r="24" spans="1:49" ht="24" customHeight="1" x14ac:dyDescent="0.15">
      <c r="A24" s="209"/>
      <c r="B24" s="57"/>
      <c r="C24" s="57"/>
      <c r="D24" s="57"/>
      <c r="E24" s="57"/>
      <c r="F24" s="57"/>
      <c r="G24" s="57"/>
      <c r="H24" s="208"/>
      <c r="I24" s="57"/>
      <c r="J24" s="57"/>
      <c r="K24" s="57"/>
      <c r="L24" s="57"/>
      <c r="M24" s="57"/>
      <c r="N24" s="57"/>
      <c r="O24" s="57"/>
      <c r="P24" s="57"/>
      <c r="Q24" s="57"/>
      <c r="R24" s="57"/>
      <c r="S24" s="206"/>
      <c r="T24" s="57"/>
      <c r="U24" s="57"/>
      <c r="V24" s="206"/>
      <c r="W24" s="57"/>
      <c r="X24" s="57"/>
      <c r="Y24" s="57"/>
      <c r="Z24" s="57"/>
      <c r="AA24" s="57"/>
      <c r="AB24" s="59"/>
      <c r="AC24" s="57"/>
      <c r="AD24" s="57"/>
      <c r="AE24" s="57"/>
      <c r="AF24" s="57"/>
      <c r="AG24" s="206"/>
      <c r="AH24" s="86"/>
      <c r="AI24" s="86"/>
      <c r="AJ24" s="86"/>
      <c r="AK24" s="208"/>
      <c r="AL24" s="157"/>
      <c r="AM24" s="158"/>
      <c r="AN24" s="158"/>
      <c r="AO24" s="158"/>
      <c r="AP24" s="159"/>
      <c r="AQ24" s="156"/>
      <c r="AR24" s="156"/>
      <c r="AS24" s="156"/>
      <c r="AT24" s="188"/>
      <c r="AU24" s="166"/>
      <c r="AV24" s="188"/>
      <c r="AW24" s="186"/>
    </row>
    <row r="25" spans="1:49" ht="9" customHeight="1" x14ac:dyDescent="0.15">
      <c r="A25" s="194"/>
      <c r="B25" s="67"/>
      <c r="C25" s="67"/>
      <c r="D25" s="67"/>
      <c r="E25" s="67"/>
      <c r="F25" s="67"/>
      <c r="G25" s="67"/>
      <c r="H25" s="68"/>
      <c r="I25" s="67"/>
      <c r="J25" s="67"/>
      <c r="K25" s="67"/>
      <c r="L25" s="67"/>
      <c r="M25" s="67"/>
      <c r="N25" s="67"/>
      <c r="O25" s="67"/>
      <c r="P25" s="67"/>
      <c r="Q25" s="67"/>
      <c r="R25" s="67"/>
      <c r="S25" s="68"/>
      <c r="T25" s="195"/>
      <c r="U25" s="67"/>
      <c r="V25" s="68"/>
      <c r="W25" s="196"/>
      <c r="X25" s="67"/>
      <c r="Y25" s="67"/>
      <c r="Z25" s="67"/>
      <c r="AA25" s="67"/>
      <c r="AB25" s="196" t="s">
        <v>51</v>
      </c>
      <c r="AC25" s="196"/>
      <c r="AD25" s="67"/>
      <c r="AE25" s="67"/>
      <c r="AF25" s="67"/>
      <c r="AG25" s="68"/>
      <c r="AH25" s="48"/>
      <c r="AI25" s="48"/>
      <c r="AJ25" s="48"/>
      <c r="AK25" s="200" t="s">
        <v>50</v>
      </c>
      <c r="AL25" s="157" t="str">
        <f t="shared" ref="AL25" si="7">IF(T25="自家用車",(ROUNDDOWN((AH25*20),0)),"")</f>
        <v/>
      </c>
      <c r="AM25" s="158"/>
      <c r="AN25" s="158"/>
      <c r="AO25" s="158"/>
      <c r="AP25" s="159"/>
      <c r="AQ25" s="77"/>
      <c r="AR25" s="78"/>
      <c r="AS25" s="78"/>
      <c r="AT25" s="187"/>
      <c r="AU25" s="184" t="s">
        <v>3</v>
      </c>
      <c r="AV25" s="187"/>
      <c r="AW25" s="185" t="s">
        <v>2</v>
      </c>
    </row>
    <row r="26" spans="1:49" ht="24" customHeight="1" x14ac:dyDescent="0.15">
      <c r="A26" s="197"/>
      <c r="B26" s="49"/>
      <c r="C26" s="49"/>
      <c r="D26" s="49"/>
      <c r="E26" s="49"/>
      <c r="F26" s="49"/>
      <c r="G26" s="49"/>
      <c r="H26" s="198"/>
      <c r="I26" s="49"/>
      <c r="J26" s="49"/>
      <c r="K26" s="49"/>
      <c r="L26" s="49"/>
      <c r="M26" s="49"/>
      <c r="N26" s="49"/>
      <c r="O26" s="49"/>
      <c r="P26" s="49"/>
      <c r="Q26" s="49"/>
      <c r="R26" s="49"/>
      <c r="S26" s="70"/>
      <c r="T26" s="49"/>
      <c r="U26" s="49"/>
      <c r="V26" s="70"/>
      <c r="W26" s="49"/>
      <c r="X26" s="49"/>
      <c r="Y26" s="49"/>
      <c r="Z26" s="49"/>
      <c r="AA26" s="49"/>
      <c r="AB26" s="47"/>
      <c r="AC26" s="49"/>
      <c r="AD26" s="49"/>
      <c r="AE26" s="49"/>
      <c r="AF26" s="49"/>
      <c r="AG26" s="70"/>
      <c r="AH26" s="93"/>
      <c r="AI26" s="93"/>
      <c r="AJ26" s="93"/>
      <c r="AK26" s="198"/>
      <c r="AL26" s="201"/>
      <c r="AM26" s="202"/>
      <c r="AN26" s="202"/>
      <c r="AO26" s="202"/>
      <c r="AP26" s="203"/>
      <c r="AQ26" s="79"/>
      <c r="AR26" s="80"/>
      <c r="AS26" s="80"/>
      <c r="AT26" s="192"/>
      <c r="AU26" s="191"/>
      <c r="AV26" s="192"/>
      <c r="AW26" s="193"/>
    </row>
    <row r="27" spans="1:49" ht="25.5" customHeight="1" x14ac:dyDescent="0.1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9"/>
      <c r="AH27" s="9"/>
      <c r="AI27" s="31"/>
      <c r="AJ27" s="32"/>
      <c r="AK27" s="34" t="s">
        <v>55</v>
      </c>
      <c r="AL27" s="33"/>
      <c r="AM27" s="33"/>
      <c r="AN27" s="33"/>
      <c r="AO27" s="33"/>
      <c r="AP27" s="33"/>
      <c r="AQ27" s="19"/>
      <c r="AR27" s="19"/>
      <c r="AS27" s="19"/>
      <c r="AT27" s="9"/>
    </row>
    <row r="28" spans="1:49" ht="16.5" customHeight="1" x14ac:dyDescent="0.15">
      <c r="A28" s="1" t="s">
        <v>23</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0"/>
      <c r="AH28" s="10"/>
      <c r="AI28" s="10"/>
      <c r="AJ28" s="10"/>
      <c r="AK28" s="10"/>
      <c r="AL28" s="10"/>
      <c r="AM28" s="10"/>
      <c r="AN28" s="10"/>
      <c r="AO28" s="10"/>
      <c r="AP28" s="10"/>
      <c r="AQ28" s="10"/>
      <c r="AR28" s="10"/>
      <c r="AS28" s="10"/>
      <c r="AT28" s="10"/>
    </row>
    <row r="29" spans="1:49" ht="16.5" customHeight="1" x14ac:dyDescent="0.15">
      <c r="B29" s="5">
        <v>1</v>
      </c>
      <c r="C29" s="1" t="s">
        <v>26</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row>
    <row r="30" spans="1:49" ht="16.5" customHeight="1" x14ac:dyDescent="0.15">
      <c r="B30" s="5">
        <v>2</v>
      </c>
      <c r="C30" s="1" t="s">
        <v>76</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row>
    <row r="31" spans="1:49" ht="16.5" customHeight="1" x14ac:dyDescent="0.15">
      <c r="B31" s="5">
        <v>3</v>
      </c>
      <c r="C31" s="1" t="s">
        <v>8</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row>
    <row r="32" spans="1:49" ht="16.5" customHeight="1" x14ac:dyDescent="0.15">
      <c r="B32" s="5">
        <v>4</v>
      </c>
      <c r="C32" s="1" t="s">
        <v>7</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1:49" ht="24"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37" t="s">
        <v>61</v>
      </c>
      <c r="AL33" s="163">
        <f>SUM(AL7:AP26)</f>
        <v>0</v>
      </c>
      <c r="AM33" s="164"/>
      <c r="AN33" s="164"/>
      <c r="AO33" s="164"/>
      <c r="AP33" s="164"/>
      <c r="AQ33" s="1"/>
      <c r="AR33" s="1"/>
      <c r="AS33" s="1"/>
      <c r="AT33" s="1"/>
      <c r="AW33" s="6" t="s">
        <v>72</v>
      </c>
    </row>
    <row r="34" spans="1:49" ht="24" customHeight="1" x14ac:dyDescent="0.15">
      <c r="AJ34" s="1" t="s">
        <v>65</v>
      </c>
    </row>
    <row r="35" spans="1:49" ht="24" customHeight="1" x14ac:dyDescent="0.15"/>
  </sheetData>
  <mergeCells count="172">
    <mergeCell ref="A23:H23"/>
    <mergeCell ref="I23:S24"/>
    <mergeCell ref="T23:V24"/>
    <mergeCell ref="W23:AA24"/>
    <mergeCell ref="AB23:AB24"/>
    <mergeCell ref="AC23:AG24"/>
    <mergeCell ref="AH23:AJ24"/>
    <mergeCell ref="AK23:AK24"/>
    <mergeCell ref="AL23:AP24"/>
    <mergeCell ref="A24:H24"/>
    <mergeCell ref="A21:H21"/>
    <mergeCell ref="I21:S22"/>
    <mergeCell ref="T21:V22"/>
    <mergeCell ref="W21:AA22"/>
    <mergeCell ref="AB21:AB22"/>
    <mergeCell ref="AC21:AG22"/>
    <mergeCell ref="AH21:AJ22"/>
    <mergeCell ref="AK21:AK22"/>
    <mergeCell ref="AL21:AP22"/>
    <mergeCell ref="A22:H22"/>
    <mergeCell ref="A19:H19"/>
    <mergeCell ref="I19:S20"/>
    <mergeCell ref="T19:V20"/>
    <mergeCell ref="W19:AA20"/>
    <mergeCell ref="AB19:AB20"/>
    <mergeCell ref="AC19:AG20"/>
    <mergeCell ref="AH19:AJ20"/>
    <mergeCell ref="AK19:AK20"/>
    <mergeCell ref="AL19:AP20"/>
    <mergeCell ref="A20:H20"/>
    <mergeCell ref="AQ15:AS16"/>
    <mergeCell ref="A16:H16"/>
    <mergeCell ref="A17:H17"/>
    <mergeCell ref="I17:S18"/>
    <mergeCell ref="T17:V18"/>
    <mergeCell ref="W17:AA18"/>
    <mergeCell ref="AB17:AB18"/>
    <mergeCell ref="AC17:AG18"/>
    <mergeCell ref="AH17:AJ18"/>
    <mergeCell ref="AK17:AK18"/>
    <mergeCell ref="AL17:AP18"/>
    <mergeCell ref="AQ17:AS18"/>
    <mergeCell ref="A18:H18"/>
    <mergeCell ref="A15:H15"/>
    <mergeCell ref="I15:S16"/>
    <mergeCell ref="T15:V16"/>
    <mergeCell ref="W15:AA16"/>
    <mergeCell ref="AB15:AB16"/>
    <mergeCell ref="AC15:AG16"/>
    <mergeCell ref="AH15:AJ16"/>
    <mergeCell ref="AK15:AK16"/>
    <mergeCell ref="AL15:AP16"/>
    <mergeCell ref="A11:H11"/>
    <mergeCell ref="I11:S12"/>
    <mergeCell ref="T11:V12"/>
    <mergeCell ref="W11:AA12"/>
    <mergeCell ref="AB11:AB12"/>
    <mergeCell ref="AC11:AG12"/>
    <mergeCell ref="AH11:AJ12"/>
    <mergeCell ref="AK11:AK12"/>
    <mergeCell ref="AL11:AP12"/>
    <mergeCell ref="A12:H12"/>
    <mergeCell ref="A13:H13"/>
    <mergeCell ref="I13:S14"/>
    <mergeCell ref="T13:V14"/>
    <mergeCell ref="W13:AA14"/>
    <mergeCell ref="AB13:AB14"/>
    <mergeCell ref="AC13:AG14"/>
    <mergeCell ref="AH13:AJ14"/>
    <mergeCell ref="AK13:AK14"/>
    <mergeCell ref="A14:H14"/>
    <mergeCell ref="AL6:AP6"/>
    <mergeCell ref="AQ7:AS8"/>
    <mergeCell ref="I7:S8"/>
    <mergeCell ref="T7:V8"/>
    <mergeCell ref="A9:H9"/>
    <mergeCell ref="I9:S10"/>
    <mergeCell ref="T9:V10"/>
    <mergeCell ref="W9:AA10"/>
    <mergeCell ref="AB9:AB10"/>
    <mergeCell ref="AC9:AG10"/>
    <mergeCell ref="AH9:AJ10"/>
    <mergeCell ref="AK9:AK10"/>
    <mergeCell ref="AL9:AP10"/>
    <mergeCell ref="A10:H10"/>
    <mergeCell ref="W7:AA8"/>
    <mergeCell ref="AC7:AG8"/>
    <mergeCell ref="AB7:AB8"/>
    <mergeCell ref="AH7:AJ8"/>
    <mergeCell ref="AK7:AK8"/>
    <mergeCell ref="AL7:AP8"/>
    <mergeCell ref="A8:H8"/>
    <mergeCell ref="AT17:AT18"/>
    <mergeCell ref="AU17:AU18"/>
    <mergeCell ref="AV17:AV18"/>
    <mergeCell ref="AQ6:AW6"/>
    <mergeCell ref="AQ19:AS20"/>
    <mergeCell ref="AQ21:AS22"/>
    <mergeCell ref="AQ23:AS24"/>
    <mergeCell ref="AH25:AJ26"/>
    <mergeCell ref="AK25:AK26"/>
    <mergeCell ref="AL25:AP26"/>
    <mergeCell ref="AQ25:AS26"/>
    <mergeCell ref="AH6:AK6"/>
    <mergeCell ref="AW17:AW18"/>
    <mergeCell ref="AU19:AU20"/>
    <mergeCell ref="AV19:AV20"/>
    <mergeCell ref="AW19:AW20"/>
    <mergeCell ref="AW15:AW16"/>
    <mergeCell ref="AT15:AT16"/>
    <mergeCell ref="AW13:AW14"/>
    <mergeCell ref="AV13:AV14"/>
    <mergeCell ref="AU15:AU16"/>
    <mergeCell ref="AV15:AV16"/>
    <mergeCell ref="AT13:AT14"/>
    <mergeCell ref="AQ9:AS10"/>
    <mergeCell ref="AT23:AT24"/>
    <mergeCell ref="AT21:AT22"/>
    <mergeCell ref="AU21:AU22"/>
    <mergeCell ref="AV21:AV22"/>
    <mergeCell ref="AW21:AW22"/>
    <mergeCell ref="AU23:AU24"/>
    <mergeCell ref="AV23:AV24"/>
    <mergeCell ref="AW23:AW24"/>
    <mergeCell ref="AT19:AT20"/>
    <mergeCell ref="AU25:AU26"/>
    <mergeCell ref="AV25:AV26"/>
    <mergeCell ref="AW25:AW26"/>
    <mergeCell ref="AT25:AT26"/>
    <mergeCell ref="A25:H25"/>
    <mergeCell ref="I25:S26"/>
    <mergeCell ref="T25:V26"/>
    <mergeCell ref="W25:AA26"/>
    <mergeCell ref="AB25:AB26"/>
    <mergeCell ref="AC25:AG26"/>
    <mergeCell ref="A26:H26"/>
    <mergeCell ref="AU13:AU14"/>
    <mergeCell ref="AU11:AU12"/>
    <mergeCell ref="AW11:AW12"/>
    <mergeCell ref="AT11:AT12"/>
    <mergeCell ref="AV11:AV12"/>
    <mergeCell ref="AT7:AT8"/>
    <mergeCell ref="AT9:AT10"/>
    <mergeCell ref="AU9:AU10"/>
    <mergeCell ref="AV9:AV10"/>
    <mergeCell ref="AW9:AW10"/>
    <mergeCell ref="AV7:AV8"/>
    <mergeCell ref="AW7:AW8"/>
    <mergeCell ref="AQ11:AS12"/>
    <mergeCell ref="AL13:AP14"/>
    <mergeCell ref="AQ13:AS14"/>
    <mergeCell ref="E3:V3"/>
    <mergeCell ref="AL33:AP33"/>
    <mergeCell ref="K2:AL2"/>
    <mergeCell ref="A3:D3"/>
    <mergeCell ref="W3:Y3"/>
    <mergeCell ref="AU7:AU8"/>
    <mergeCell ref="W4:Y4"/>
    <mergeCell ref="Z4:AK4"/>
    <mergeCell ref="E4:V4"/>
    <mergeCell ref="AL4:AN4"/>
    <mergeCell ref="AO4:AW4"/>
    <mergeCell ref="A6:H6"/>
    <mergeCell ref="I6:S6"/>
    <mergeCell ref="T6:V6"/>
    <mergeCell ref="A4:D4"/>
    <mergeCell ref="Z3:AA3"/>
    <mergeCell ref="AH3:AI3"/>
    <mergeCell ref="AO3:AR3"/>
    <mergeCell ref="AS3:AW3"/>
    <mergeCell ref="W6:AG6"/>
    <mergeCell ref="A7:H7"/>
  </mergeCells>
  <phoneticPr fontId="1"/>
  <dataValidations count="10">
    <dataValidation imeMode="on" allowBlank="1" showInputMessage="1" showErrorMessage="1" sqref="AB25:AC25 A7:G7 I23 I11 I13 I15 I17 E4 I19 I21 A21:G21 Z4 W7 A23:G23 AB7:AC7 I9 I7 A9:G9 W9 AB9:AC9 W23 AB23:AC23 A11:G11 W11 AB11:AC11 A13:G13 W13 AB13:AC13 A15:G15 W15 AB15:AC15 A17:G17 W17 AB17:AC17 A19:G19 W19 AB19:AC19 W21 AB21:AC21 I25 A25:G25 W25"/>
    <dataValidation imeMode="off" allowBlank="1" showInputMessage="1" showErrorMessage="1" sqref="AO4:AW4 AH7:AJ26 AL7:AP26"/>
    <dataValidation type="list" imeMode="off" allowBlank="1" showInputMessage="1" showErrorMessage="1" sqref="AM3 AE3">
      <formula1>"1,2,3,4,5,6,7,8,9,10,11,12,13,14,15,16,17,18,19,20,21,22,23,24,25,26,27,28,29,30,31"</formula1>
    </dataValidation>
    <dataValidation type="list" imeMode="off" allowBlank="1" showInputMessage="1" showErrorMessage="1" sqref="AC3 AK3">
      <formula1>"1,2,3,4,5,6,7,8,9,10,11,12"</formula1>
    </dataValidation>
    <dataValidation type="list" allowBlank="1" showInputMessage="1" showErrorMessage="1" sqref="AH3:AI3">
      <formula1>",2018,2019"</formula1>
    </dataValidation>
    <dataValidation type="list" allowBlank="1" showInputMessage="1" showErrorMessage="1" sqref="AS3:AW3">
      <formula1>",青森県,岩手県,宮城県,秋田県,山形県,福島県"</formula1>
    </dataValidation>
    <dataValidation type="list" allowBlank="1" showInputMessage="1" showErrorMessage="1" sqref="T7:V26">
      <formula1>"ＪＲ,私鉄など,バス,自家用車"</formula1>
    </dataValidation>
    <dataValidation type="list" allowBlank="1" showInputMessage="1" showErrorMessage="1" sqref="Z3:AA3">
      <formula1>",2018,2019"</formula1>
    </dataValidation>
    <dataValidation type="list" allowBlank="1" showInputMessage="1" showErrorMessage="1" sqref="AQ9:AS26">
      <formula1>"　,2017年,2018年"</formula1>
    </dataValidation>
    <dataValidation type="list" allowBlank="1" showInputMessage="1" showErrorMessage="1" sqref="AQ7:AS8">
      <formula1>",2018年,2019年"</formula1>
    </dataValidation>
  </dataValidations>
  <pageMargins left="0.6" right="0.33" top="0.49" bottom="0.41"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様式1-1（謝金精算書）</vt:lpstr>
      <vt:lpstr>様式1-2（交通費精算書）</vt:lpstr>
      <vt:lpstr>'様式1-1（謝金精算書）'!Print_Area</vt:lpstr>
      <vt:lpstr>'様式1-2（交通費精算書）'!Print_Area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Hashimoto</dc:creator>
  <cp:lastModifiedBy>ebina</cp:lastModifiedBy>
  <cp:lastPrinted>2018-07-30T04:18:47Z</cp:lastPrinted>
  <dcterms:created xsi:type="dcterms:W3CDTF">2013-05-27T04:23:29Z</dcterms:created>
  <dcterms:modified xsi:type="dcterms:W3CDTF">2018-07-30T04:20:03Z</dcterms:modified>
</cp:coreProperties>
</file>