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ji-kawamura\Desktop\'19リーグ\19書式\"/>
    </mc:Choice>
  </mc:AlternateContent>
  <bookViews>
    <workbookView xWindow="0" yWindow="-435" windowWidth="20730" windowHeight="11760" tabRatio="787"/>
  </bookViews>
  <sheets>
    <sheet name="リーグ運営組織" sheetId="121" r:id="rId1"/>
    <sheet name="試合前提出物・移籍" sheetId="126" r:id="rId2"/>
    <sheet name="メンバー提出用紙" sheetId="128" r:id="rId3"/>
    <sheet name="選手出場記録管理表（D1・D2用）" sheetId="127" r:id="rId4"/>
    <sheet name="選手出場記録管理表（D３北部・中部用） " sheetId="129" r:id="rId5"/>
    <sheet name="選手出場記録管理表（D３南部・サテライト用）" sheetId="130" r:id="rId6"/>
    <sheet name="選手出場記録管理表記入例" sheetId="125" r:id="rId7"/>
    <sheet name="選手交代カード" sheetId="122" r:id="rId8"/>
  </sheets>
  <externalReferences>
    <externalReference r:id="rId9"/>
    <externalReference r:id="rId10"/>
  </externalReferences>
  <definedNames>
    <definedName name="_jun1">#REF!</definedName>
    <definedName name="_jun2">#REF!</definedName>
    <definedName name="_jun3">#REF!</definedName>
    <definedName name="gakunen">#REF!</definedName>
    <definedName name="gyou0_D">#REF!</definedName>
    <definedName name="gyou0D">#REF!</definedName>
    <definedName name="heiseinendo" localSheetId="5">[1]部員データ!#REF!</definedName>
    <definedName name="heiseinendo" localSheetId="4">[1]部員データ!#REF!</definedName>
    <definedName name="heiseinendo" localSheetId="6">[1]部員データ!#REF!</definedName>
    <definedName name="heiseinendo">[1]部員データ!#REF!</definedName>
    <definedName name="iリーグ登録" localSheetId="5">#REF!</definedName>
    <definedName name="iリーグ登録" localSheetId="4">#REF!</definedName>
    <definedName name="iリーグ登録" localSheetId="6">#REF!</definedName>
    <definedName name="iリーグ登録">#REF!</definedName>
    <definedName name="juken_ni_max">#REF!</definedName>
    <definedName name="kai" localSheetId="5">#REF!</definedName>
    <definedName name="kai" localSheetId="4">#REF!</definedName>
    <definedName name="kai" localSheetId="6">#REF!</definedName>
    <definedName name="kai">#REF!</definedName>
    <definedName name="nendo" localSheetId="5">#REF!</definedName>
    <definedName name="nendo" localSheetId="4">#REF!</definedName>
    <definedName name="nendo" localSheetId="6">#REF!</definedName>
    <definedName name="nendo">#REF!</definedName>
    <definedName name="ni_max">#REF!</definedName>
    <definedName name="_xlnm.Print_Area" localSheetId="2">メンバー提出用紙!$A$1:$T$47</definedName>
    <definedName name="_xlnm.Print_Area" localSheetId="3">'選手出場記録管理表（D1・D2用）'!$A$1:$BV$57</definedName>
    <definedName name="_xlnm.Print_Area" localSheetId="5">'選手出場記録管理表（D３南部・サテライト用）'!$A$1:$EG$58</definedName>
    <definedName name="_xlnm.Print_Area" localSheetId="4">'選手出場記録管理表（D３北部・中部用） '!$A$1:$DQ$58</definedName>
    <definedName name="_xlnm.Print_Area" localSheetId="6">選手出場記録管理表記入例!$A$1:$AM$21</definedName>
    <definedName name="retu_max_D">#REF!</definedName>
    <definedName name="retu0_D">#REF!</definedName>
    <definedName name="sort_retu1">#REF!</definedName>
    <definedName name="sort_retu2">#REF!</definedName>
    <definedName name="sort_retu3">#REF!</definedName>
    <definedName name="teiin_I">#REF!</definedName>
    <definedName name="teiin0_I">#REF!</definedName>
    <definedName name="キックオフ時刻">[2]マッチデータ!$E$6</definedName>
    <definedName name="ビジターチーム">[2]受付メンバーデータ!$T$2</definedName>
    <definedName name="ピッチ状態">[2]マッチデータ!$E$15</definedName>
    <definedName name="ピッチ表面">[2]マッチデータ!$E$14</definedName>
    <definedName name="ホームチーム">[2]受付メンバーデータ!$G$2</definedName>
    <definedName name="延長時間">[2]マッチデータ!$E$10</definedName>
    <definedName name="会場名">[2]マッチデータ!$E$4</definedName>
    <definedName name="回戦・節数" localSheetId="5">[2]マッチデータ!#REF!</definedName>
    <definedName name="回戦・節数" localSheetId="4">[2]マッチデータ!#REF!</definedName>
    <definedName name="回戦・節数" localSheetId="6">[2]マッチデータ!#REF!</definedName>
    <definedName name="回戦・節数">[2]マッチデータ!#REF!</definedName>
    <definedName name="観衆">[2]マッチデータ!$J$14</definedName>
    <definedName name="気温">[2]マッチデータ!$E$12</definedName>
    <definedName name="記録員">[2]マッチデータ!$J$11</definedName>
    <definedName name="試合期日">[2]マッチデータ!$E$5</definedName>
    <definedName name="試合時間">[2]マッチデータ!$E$9</definedName>
    <definedName name="主審">[2]マッチデータ!$J$6</definedName>
    <definedName name="主審名">#REF!</definedName>
    <definedName name="大会名">[2]マッチデータ!$E$3</definedName>
    <definedName name="第4の審判">[2]マッチデータ!$J$9</definedName>
    <definedName name="第4の審判員">#REF!</definedName>
    <definedName name="天候">[2]マッチデータ!$E$11</definedName>
    <definedName name="風">[2]マッチデータ!$E$13</definedName>
    <definedName name="副審１">[2]マッチデータ!$J$7</definedName>
    <definedName name="副審２">[2]マッチデータ!$J$8</definedName>
  </definedNames>
  <calcPr calcId="152511" concurrentCalc="0"/>
</workbook>
</file>

<file path=xl/calcChain.xml><?xml version="1.0" encoding="utf-8"?>
<calcChain xmlns="http://schemas.openxmlformats.org/spreadsheetml/2006/main">
  <c r="BV6" i="127" l="1"/>
  <c r="BU7" i="127"/>
  <c r="BU8" i="127"/>
  <c r="BU9" i="127"/>
  <c r="BU10" i="127"/>
  <c r="BU11" i="127"/>
  <c r="BU12" i="127"/>
  <c r="BU13" i="127"/>
  <c r="BU14" i="127"/>
  <c r="BU15" i="127"/>
  <c r="BU16" i="127"/>
  <c r="BU17" i="127"/>
  <c r="BU18" i="127"/>
  <c r="BU19" i="127"/>
  <c r="BU20" i="127"/>
  <c r="BU21" i="127"/>
  <c r="BU22" i="127"/>
  <c r="BU23" i="127"/>
  <c r="BU24" i="127"/>
  <c r="BU25" i="127"/>
  <c r="BU26" i="127"/>
  <c r="BU27" i="127"/>
  <c r="BU28" i="127"/>
  <c r="BU29" i="127"/>
  <c r="BU30" i="127"/>
  <c r="BU31" i="127"/>
  <c r="BU32" i="127"/>
  <c r="BU33" i="127"/>
  <c r="BU34" i="127"/>
  <c r="BU35" i="127"/>
  <c r="BU36" i="127"/>
  <c r="BU37" i="127"/>
  <c r="BU38" i="127"/>
  <c r="BU39" i="127"/>
  <c r="BU40" i="127"/>
  <c r="BU41" i="127"/>
  <c r="BU42" i="127"/>
  <c r="BU43" i="127"/>
  <c r="BU44" i="127"/>
  <c r="BU45" i="127"/>
  <c r="BU46" i="127"/>
  <c r="BU47" i="127"/>
  <c r="BU48" i="127"/>
  <c r="BU49" i="127"/>
  <c r="BU50" i="127"/>
  <c r="BU51" i="127"/>
  <c r="BU52" i="127"/>
  <c r="BU53" i="127"/>
  <c r="BU54" i="127"/>
  <c r="BU55" i="127"/>
  <c r="BU6" i="127"/>
  <c r="BC55" i="127"/>
  <c r="BC7" i="127"/>
  <c r="BC8" i="127"/>
  <c r="BC9" i="127"/>
  <c r="BC10" i="127"/>
  <c r="BC11" i="127"/>
  <c r="BC12" i="127"/>
  <c r="BC13" i="127"/>
  <c r="BC14" i="127"/>
  <c r="BC15" i="127"/>
  <c r="BC16" i="127"/>
  <c r="BC17" i="127"/>
  <c r="BC18" i="127"/>
  <c r="BC19" i="127"/>
  <c r="BC20" i="127"/>
  <c r="BC21" i="127"/>
  <c r="BC22" i="127"/>
  <c r="BC23" i="127"/>
  <c r="BC24" i="127"/>
  <c r="BC25" i="127"/>
  <c r="BC26" i="127"/>
  <c r="BC27" i="127"/>
  <c r="BC28" i="127"/>
  <c r="BC29" i="127"/>
  <c r="BC30" i="127"/>
  <c r="BC31" i="127"/>
  <c r="BC32" i="127"/>
  <c r="BC33" i="127"/>
  <c r="BC34" i="127"/>
  <c r="BC35" i="127"/>
  <c r="BC36" i="127"/>
  <c r="BC37" i="127"/>
  <c r="BC38" i="127"/>
  <c r="BC39" i="127"/>
  <c r="BC40" i="127"/>
  <c r="BC41" i="127"/>
  <c r="BC42" i="127"/>
  <c r="BC43" i="127"/>
  <c r="BC44" i="127"/>
  <c r="BC45" i="127"/>
  <c r="BC46" i="127"/>
  <c r="BC47" i="127"/>
  <c r="BC48" i="127"/>
  <c r="BC49" i="127"/>
  <c r="BC50" i="127"/>
  <c r="BC51" i="127"/>
  <c r="BC52" i="127"/>
  <c r="BC53" i="127"/>
  <c r="BC54" i="127"/>
  <c r="BC6" i="127"/>
  <c r="BV7" i="127"/>
  <c r="BV8" i="127"/>
  <c r="BV9" i="127"/>
  <c r="BV10" i="127"/>
  <c r="BV11" i="127"/>
  <c r="BV12" i="127"/>
  <c r="BV13" i="127"/>
  <c r="BV14" i="127"/>
  <c r="BV15" i="127"/>
  <c r="BV16" i="127"/>
  <c r="BV17" i="127"/>
  <c r="BV18" i="127"/>
  <c r="BV19" i="127"/>
  <c r="BV20" i="127"/>
  <c r="BV21" i="127"/>
  <c r="BV22" i="127"/>
  <c r="BV23" i="127"/>
  <c r="BV24" i="127"/>
  <c r="BV25" i="127"/>
  <c r="BV26" i="127"/>
  <c r="BV27" i="127"/>
  <c r="BV28" i="127"/>
  <c r="BV29" i="127"/>
  <c r="BV30" i="127"/>
  <c r="BV31" i="127"/>
  <c r="BV32" i="127"/>
  <c r="BV33" i="127"/>
  <c r="BV34" i="127"/>
  <c r="BV35" i="127"/>
  <c r="BV36" i="127"/>
  <c r="BV37" i="127"/>
  <c r="BV38" i="127"/>
  <c r="BV39" i="127"/>
  <c r="BV40" i="127"/>
  <c r="BV41" i="127"/>
  <c r="BV42" i="127"/>
  <c r="BV43" i="127"/>
  <c r="BV44" i="127"/>
  <c r="BV45" i="127"/>
  <c r="BV46" i="127"/>
  <c r="BV47" i="127"/>
  <c r="BV48" i="127"/>
  <c r="BV49" i="127"/>
  <c r="BV50" i="127"/>
  <c r="BV51" i="127"/>
  <c r="BV52" i="127"/>
  <c r="BV53" i="127"/>
  <c r="BV54" i="127"/>
  <c r="BV55" i="127"/>
  <c r="AF7" i="127"/>
  <c r="AL7" i="127"/>
  <c r="AF8" i="127"/>
  <c r="AL8" i="127"/>
  <c r="AF9" i="127"/>
  <c r="AL9" i="127"/>
  <c r="AF10" i="127"/>
  <c r="AL10" i="127"/>
  <c r="AF11" i="127"/>
  <c r="AL11" i="127"/>
  <c r="AF12" i="127"/>
  <c r="AL12" i="127"/>
  <c r="AF13" i="127"/>
  <c r="AL13" i="127"/>
  <c r="AF14" i="127"/>
  <c r="AL14" i="127"/>
  <c r="AF15" i="127"/>
  <c r="AL15" i="127"/>
  <c r="AF16" i="127"/>
  <c r="AL16" i="127"/>
  <c r="AF17" i="127"/>
  <c r="AL17" i="127"/>
  <c r="AF18" i="127"/>
  <c r="AL18" i="127"/>
  <c r="AF19" i="127"/>
  <c r="AL19" i="127"/>
  <c r="AF20" i="127"/>
  <c r="AL20" i="127"/>
  <c r="AF21" i="127"/>
  <c r="AL21" i="127"/>
  <c r="AF22" i="127"/>
  <c r="AL22" i="127"/>
  <c r="AF23" i="127"/>
  <c r="AL23" i="127"/>
  <c r="AF24" i="127"/>
  <c r="AL24" i="127"/>
  <c r="AF25" i="127"/>
  <c r="AL25" i="127"/>
  <c r="AF26" i="127"/>
  <c r="AL26" i="127"/>
  <c r="AF27" i="127"/>
  <c r="AL27" i="127"/>
  <c r="AF28" i="127"/>
  <c r="AL28" i="127"/>
  <c r="AF29" i="127"/>
  <c r="AL29" i="127"/>
  <c r="AF30" i="127"/>
  <c r="AL30" i="127"/>
  <c r="AF31" i="127"/>
  <c r="AL31" i="127"/>
  <c r="AF32" i="127"/>
  <c r="AL32" i="127"/>
  <c r="AF33" i="127"/>
  <c r="AL33" i="127"/>
  <c r="AF34" i="127"/>
  <c r="AL34" i="127"/>
  <c r="AF35" i="127"/>
  <c r="AL35" i="127"/>
  <c r="AF36" i="127"/>
  <c r="AL36" i="127"/>
  <c r="AF37" i="127"/>
  <c r="AL37" i="127"/>
  <c r="AF38" i="127"/>
  <c r="AL38" i="127"/>
  <c r="AF39" i="127"/>
  <c r="AL39" i="127"/>
  <c r="AF40" i="127"/>
  <c r="AL40" i="127"/>
  <c r="AF41" i="127"/>
  <c r="AL41" i="127"/>
  <c r="AF42" i="127"/>
  <c r="AL42" i="127"/>
  <c r="AF43" i="127"/>
  <c r="AL43" i="127"/>
  <c r="AF44" i="127"/>
  <c r="AL44" i="127"/>
  <c r="AF45" i="127"/>
  <c r="AL45" i="127"/>
  <c r="AF46" i="127"/>
  <c r="AL46" i="127"/>
  <c r="AF47" i="127"/>
  <c r="AL47" i="127"/>
  <c r="AF48" i="127"/>
  <c r="AL48" i="127"/>
  <c r="AF49" i="127"/>
  <c r="AL49" i="127"/>
  <c r="AF50" i="127"/>
  <c r="AL50" i="127"/>
  <c r="AF51" i="127"/>
  <c r="AL51" i="127"/>
  <c r="AF52" i="127"/>
  <c r="AL52" i="127"/>
  <c r="AF53" i="127"/>
  <c r="AL53" i="127"/>
  <c r="AF54" i="127"/>
  <c r="AL54" i="127"/>
  <c r="AF55" i="127"/>
  <c r="AL55" i="127"/>
  <c r="AF6" i="127"/>
  <c r="AL6" i="127"/>
  <c r="R7" i="127"/>
  <c r="R8" i="127"/>
  <c r="R9" i="127"/>
  <c r="R10" i="127"/>
  <c r="R11" i="127"/>
  <c r="R12" i="127"/>
  <c r="R13" i="127"/>
  <c r="R14" i="127"/>
  <c r="R15" i="127"/>
  <c r="R16" i="127"/>
  <c r="R17" i="127"/>
  <c r="R18" i="127"/>
  <c r="R19" i="127"/>
  <c r="R20" i="127"/>
  <c r="R21" i="127"/>
  <c r="R22" i="127"/>
  <c r="R23" i="127"/>
  <c r="R24" i="127"/>
  <c r="R25" i="127"/>
  <c r="R26" i="127"/>
  <c r="R27" i="127"/>
  <c r="R28" i="127"/>
  <c r="R29" i="127"/>
  <c r="R30" i="127"/>
  <c r="R31" i="127"/>
  <c r="R32" i="127"/>
  <c r="R33" i="127"/>
  <c r="R34" i="127"/>
  <c r="R35" i="127"/>
  <c r="R36" i="127"/>
  <c r="R37" i="127"/>
  <c r="R38" i="127"/>
  <c r="R39" i="127"/>
  <c r="R40" i="127"/>
  <c r="R41" i="127"/>
  <c r="R42" i="127"/>
  <c r="R43" i="127"/>
  <c r="R44" i="127"/>
  <c r="R45" i="127"/>
  <c r="R46" i="127"/>
  <c r="R47" i="127"/>
  <c r="R48" i="127"/>
  <c r="R49" i="127"/>
  <c r="R50" i="127"/>
  <c r="R51" i="127"/>
  <c r="R52" i="127"/>
  <c r="R53" i="127"/>
  <c r="R54" i="127"/>
  <c r="R55" i="127"/>
  <c r="R6" i="127"/>
  <c r="CA7" i="130"/>
  <c r="CA8" i="130"/>
  <c r="CA9" i="130"/>
  <c r="CA10" i="130"/>
  <c r="CA11" i="130"/>
  <c r="CA12" i="130"/>
  <c r="CA13" i="130"/>
  <c r="CA14" i="130"/>
  <c r="CA15" i="130"/>
  <c r="CA16" i="130"/>
  <c r="CA17" i="130"/>
  <c r="CA18" i="130"/>
  <c r="CA19" i="130"/>
  <c r="CA20" i="130"/>
  <c r="CA21" i="130"/>
  <c r="CA22" i="130"/>
  <c r="CA23" i="130"/>
  <c r="CA24" i="130"/>
  <c r="CA25" i="130"/>
  <c r="CA26" i="130"/>
  <c r="CA27" i="130"/>
  <c r="CA28" i="130"/>
  <c r="CA29" i="130"/>
  <c r="CA30" i="130"/>
  <c r="CA31" i="130"/>
  <c r="CA32" i="130"/>
  <c r="CA33" i="130"/>
  <c r="CA34" i="130"/>
  <c r="CA35" i="130"/>
  <c r="CA36" i="130"/>
  <c r="CA37" i="130"/>
  <c r="CA38" i="130"/>
  <c r="CA39" i="130"/>
  <c r="CA40" i="130"/>
  <c r="CA41" i="130"/>
  <c r="CA42" i="130"/>
  <c r="CA43" i="130"/>
  <c r="CA44" i="130"/>
  <c r="CA45" i="130"/>
  <c r="CA46" i="130"/>
  <c r="CA47" i="130"/>
  <c r="CA48" i="130"/>
  <c r="CA49" i="130"/>
  <c r="CA50" i="130"/>
  <c r="CA51" i="130"/>
  <c r="CA52" i="130"/>
  <c r="CA53" i="130"/>
  <c r="CA54" i="130"/>
  <c r="CA55" i="130"/>
  <c r="CA6" i="130"/>
  <c r="AM7" i="130"/>
  <c r="AM8" i="130"/>
  <c r="AM9" i="130"/>
  <c r="AM10" i="130"/>
  <c r="AM11" i="130"/>
  <c r="AM12" i="130"/>
  <c r="AM13" i="130"/>
  <c r="AM14" i="130"/>
  <c r="AM15" i="130"/>
  <c r="AM16" i="130"/>
  <c r="AM17" i="130"/>
  <c r="AM18" i="130"/>
  <c r="AM19" i="130"/>
  <c r="AM20" i="130"/>
  <c r="AM21" i="130"/>
  <c r="AM22" i="130"/>
  <c r="AM23" i="130"/>
  <c r="AM24" i="130"/>
  <c r="AM25" i="130"/>
  <c r="AM26" i="130"/>
  <c r="AM27" i="130"/>
  <c r="AM28" i="130"/>
  <c r="AM29" i="130"/>
  <c r="AM30" i="130"/>
  <c r="AM31" i="130"/>
  <c r="AM32" i="130"/>
  <c r="AM33" i="130"/>
  <c r="AM34" i="130"/>
  <c r="AM35" i="130"/>
  <c r="AM36" i="130"/>
  <c r="AM37" i="130"/>
  <c r="AM38" i="130"/>
  <c r="AM39" i="130"/>
  <c r="AM40" i="130"/>
  <c r="AM41" i="130"/>
  <c r="AM42" i="130"/>
  <c r="AM43" i="130"/>
  <c r="AM44" i="130"/>
  <c r="AM45" i="130"/>
  <c r="AM46" i="130"/>
  <c r="AM47" i="130"/>
  <c r="AM48" i="130"/>
  <c r="AM49" i="130"/>
  <c r="AM50" i="130"/>
  <c r="AM51" i="130"/>
  <c r="AM52" i="130"/>
  <c r="AM53" i="130"/>
  <c r="AM54" i="130"/>
  <c r="AM55" i="130"/>
  <c r="AM6" i="130"/>
  <c r="BK7" i="129"/>
  <c r="BK8" i="129"/>
  <c r="BK9" i="129"/>
  <c r="BK10" i="129"/>
  <c r="BK11" i="129"/>
  <c r="BK12" i="129"/>
  <c r="BK13" i="129"/>
  <c r="BK14" i="129"/>
  <c r="BK15" i="129"/>
  <c r="BK16" i="129"/>
  <c r="BK17" i="129"/>
  <c r="BK18" i="129"/>
  <c r="BK19" i="129"/>
  <c r="BK20" i="129"/>
  <c r="BK21" i="129"/>
  <c r="BK22" i="129"/>
  <c r="BK23" i="129"/>
  <c r="BK24" i="129"/>
  <c r="BK25" i="129"/>
  <c r="BK26" i="129"/>
  <c r="BK27" i="129"/>
  <c r="BK28" i="129"/>
  <c r="BK29" i="129"/>
  <c r="BK30" i="129"/>
  <c r="BK31" i="129"/>
  <c r="BK32" i="129"/>
  <c r="BK33" i="129"/>
  <c r="BK34" i="129"/>
  <c r="BK35" i="129"/>
  <c r="BK36" i="129"/>
  <c r="BK37" i="129"/>
  <c r="BK38" i="129"/>
  <c r="BK39" i="129"/>
  <c r="BK40" i="129"/>
  <c r="BK41" i="129"/>
  <c r="BK42" i="129"/>
  <c r="BK43" i="129"/>
  <c r="BK44" i="129"/>
  <c r="BK45" i="129"/>
  <c r="BK46" i="129"/>
  <c r="BK47" i="129"/>
  <c r="BK48" i="129"/>
  <c r="BK49" i="129"/>
  <c r="BK50" i="129"/>
  <c r="BK51" i="129"/>
  <c r="BK52" i="129"/>
  <c r="BK53" i="129"/>
  <c r="BK54" i="129"/>
  <c r="BK55" i="129"/>
  <c r="BK6" i="129"/>
  <c r="AE7" i="129"/>
  <c r="AE8" i="129"/>
  <c r="AE9" i="129"/>
  <c r="AE10" i="129"/>
  <c r="AE11" i="129"/>
  <c r="AE12" i="129"/>
  <c r="AE13" i="129"/>
  <c r="AE14" i="129"/>
  <c r="AE15" i="129"/>
  <c r="AE16" i="129"/>
  <c r="AE17" i="129"/>
  <c r="AE18" i="129"/>
  <c r="AE19" i="129"/>
  <c r="AE20" i="129"/>
  <c r="AE21" i="129"/>
  <c r="AE22" i="129"/>
  <c r="AE23" i="129"/>
  <c r="AE24" i="129"/>
  <c r="AE25" i="129"/>
  <c r="AE26" i="129"/>
  <c r="AE27" i="129"/>
  <c r="AE28" i="129"/>
  <c r="AE29" i="129"/>
  <c r="AE30" i="129"/>
  <c r="AE31" i="129"/>
  <c r="AE32" i="129"/>
  <c r="AE33" i="129"/>
  <c r="AE34" i="129"/>
  <c r="AE35" i="129"/>
  <c r="AE36" i="129"/>
  <c r="AE37" i="129"/>
  <c r="AE38" i="129"/>
  <c r="AE39" i="129"/>
  <c r="AE40" i="129"/>
  <c r="AE41" i="129"/>
  <c r="AE42" i="129"/>
  <c r="AE43" i="129"/>
  <c r="AE44" i="129"/>
  <c r="AE45" i="129"/>
  <c r="AE46" i="129"/>
  <c r="AE47" i="129"/>
  <c r="AE48" i="129"/>
  <c r="AE49" i="129"/>
  <c r="AE50" i="129"/>
  <c r="AE51" i="129"/>
  <c r="AE52" i="129"/>
  <c r="AE53" i="129"/>
  <c r="AE54" i="129"/>
  <c r="AE55" i="129"/>
  <c r="AE6" i="129"/>
  <c r="CC55" i="130"/>
  <c r="CD55" i="130"/>
  <c r="CE55" i="130"/>
  <c r="CF55" i="130"/>
  <c r="CG55" i="130"/>
  <c r="CH55" i="130"/>
  <c r="CI55" i="130"/>
  <c r="CJ55" i="130"/>
  <c r="CK55" i="130"/>
  <c r="CL55" i="130"/>
  <c r="CM55" i="130"/>
  <c r="CN55" i="130"/>
  <c r="CO55" i="130"/>
  <c r="CP55" i="130"/>
  <c r="CQ55" i="130"/>
  <c r="CR55" i="130"/>
  <c r="CS55" i="130"/>
  <c r="CT55" i="130"/>
  <c r="CU55" i="130"/>
  <c r="CV55" i="130"/>
  <c r="CW55" i="130"/>
  <c r="CX55" i="130"/>
  <c r="CY55" i="130"/>
  <c r="CZ55" i="130"/>
  <c r="DA55" i="130"/>
  <c r="DB55" i="130"/>
  <c r="DC55" i="130"/>
  <c r="DD55" i="130"/>
  <c r="DE55" i="130"/>
  <c r="DF55" i="130"/>
  <c r="DG55" i="130"/>
  <c r="DH55" i="130"/>
  <c r="DI55" i="130"/>
  <c r="DJ55" i="130"/>
  <c r="DK55" i="130"/>
  <c r="DL55" i="130"/>
  <c r="DM55" i="130"/>
  <c r="DN55" i="130"/>
  <c r="DO55" i="130"/>
  <c r="DP55" i="130"/>
  <c r="DQ55" i="130"/>
  <c r="DR55" i="130"/>
  <c r="DS55" i="130"/>
  <c r="DT55" i="130"/>
  <c r="DU55" i="130"/>
  <c r="DV55" i="130"/>
  <c r="DW55" i="130"/>
  <c r="DX55" i="130"/>
  <c r="DY55" i="130"/>
  <c r="DZ55" i="130"/>
  <c r="EA55" i="130"/>
  <c r="EB55" i="130"/>
  <c r="EC55" i="130"/>
  <c r="ED55" i="130"/>
  <c r="EE55" i="130"/>
  <c r="EF55" i="130"/>
  <c r="EG55" i="130"/>
  <c r="CC54" i="130"/>
  <c r="CD54" i="130"/>
  <c r="CE54" i="130"/>
  <c r="CF54" i="130"/>
  <c r="CG54" i="130"/>
  <c r="CH54" i="130"/>
  <c r="CI54" i="130"/>
  <c r="CJ54" i="130"/>
  <c r="CK54" i="130"/>
  <c r="CL54" i="130"/>
  <c r="CM54" i="130"/>
  <c r="CN54" i="130"/>
  <c r="CO54" i="130"/>
  <c r="CP54" i="130"/>
  <c r="CQ54" i="130"/>
  <c r="CR54" i="130"/>
  <c r="CS54" i="130"/>
  <c r="CT54" i="130"/>
  <c r="CU54" i="130"/>
  <c r="CV54" i="130"/>
  <c r="CW54" i="130"/>
  <c r="CX54" i="130"/>
  <c r="CY54" i="130"/>
  <c r="CZ54" i="130"/>
  <c r="DA54" i="130"/>
  <c r="DB54" i="130"/>
  <c r="DC54" i="130"/>
  <c r="DD54" i="130"/>
  <c r="DE54" i="130"/>
  <c r="DF54" i="130"/>
  <c r="DG54" i="130"/>
  <c r="DH54" i="130"/>
  <c r="DI54" i="130"/>
  <c r="DJ54" i="130"/>
  <c r="DK54" i="130"/>
  <c r="DL54" i="130"/>
  <c r="DM54" i="130"/>
  <c r="DN54" i="130"/>
  <c r="DO54" i="130"/>
  <c r="DP54" i="130"/>
  <c r="DQ54" i="130"/>
  <c r="DR54" i="130"/>
  <c r="DS54" i="130"/>
  <c r="DT54" i="130"/>
  <c r="DU54" i="130"/>
  <c r="DV54" i="130"/>
  <c r="DW54" i="130"/>
  <c r="DX54" i="130"/>
  <c r="DY54" i="130"/>
  <c r="DZ54" i="130"/>
  <c r="EA54" i="130"/>
  <c r="EB54" i="130"/>
  <c r="EC54" i="130"/>
  <c r="ED54" i="130"/>
  <c r="EE54" i="130"/>
  <c r="EF54" i="130"/>
  <c r="EG54" i="130"/>
  <c r="CC53" i="130"/>
  <c r="CD53" i="130"/>
  <c r="CE53" i="130"/>
  <c r="CF53" i="130"/>
  <c r="CG53" i="130"/>
  <c r="CH53" i="130"/>
  <c r="CI53" i="130"/>
  <c r="CJ53" i="130"/>
  <c r="CK53" i="130"/>
  <c r="CL53" i="130"/>
  <c r="CM53" i="130"/>
  <c r="CN53" i="130"/>
  <c r="CO53" i="130"/>
  <c r="CP53" i="130"/>
  <c r="CQ53" i="130"/>
  <c r="CR53" i="130"/>
  <c r="CS53" i="130"/>
  <c r="CT53" i="130"/>
  <c r="CU53" i="130"/>
  <c r="CV53" i="130"/>
  <c r="CW53" i="130"/>
  <c r="CX53" i="130"/>
  <c r="CY53" i="130"/>
  <c r="CZ53" i="130"/>
  <c r="DA53" i="130"/>
  <c r="DB53" i="130"/>
  <c r="DC53" i="130"/>
  <c r="DD53" i="130"/>
  <c r="DE53" i="130"/>
  <c r="DF53" i="130"/>
  <c r="DG53" i="130"/>
  <c r="DH53" i="130"/>
  <c r="DI53" i="130"/>
  <c r="DJ53" i="130"/>
  <c r="DK53" i="130"/>
  <c r="DL53" i="130"/>
  <c r="DM53" i="130"/>
  <c r="DN53" i="130"/>
  <c r="DO53" i="130"/>
  <c r="DP53" i="130"/>
  <c r="DQ53" i="130"/>
  <c r="DR53" i="130"/>
  <c r="DS53" i="130"/>
  <c r="DT53" i="130"/>
  <c r="DU53" i="130"/>
  <c r="DV53" i="130"/>
  <c r="DW53" i="130"/>
  <c r="DX53" i="130"/>
  <c r="DY53" i="130"/>
  <c r="DZ53" i="130"/>
  <c r="EA53" i="130"/>
  <c r="EB53" i="130"/>
  <c r="EC53" i="130"/>
  <c r="ED53" i="130"/>
  <c r="EE53" i="130"/>
  <c r="EF53" i="130"/>
  <c r="EG53" i="130"/>
  <c r="CC52" i="130"/>
  <c r="CD52" i="130"/>
  <c r="CE52" i="130"/>
  <c r="CF52" i="130"/>
  <c r="CG52" i="130"/>
  <c r="CH52" i="130"/>
  <c r="CI52" i="130"/>
  <c r="CJ52" i="130"/>
  <c r="CK52" i="130"/>
  <c r="CL52" i="130"/>
  <c r="CM52" i="130"/>
  <c r="CN52" i="130"/>
  <c r="CO52" i="130"/>
  <c r="CP52" i="130"/>
  <c r="CQ52" i="130"/>
  <c r="CR52" i="130"/>
  <c r="CS52" i="130"/>
  <c r="CT52" i="130"/>
  <c r="CU52" i="130"/>
  <c r="CV52" i="130"/>
  <c r="CW52" i="130"/>
  <c r="CX52" i="130"/>
  <c r="CY52" i="130"/>
  <c r="CZ52" i="130"/>
  <c r="DA52" i="130"/>
  <c r="DB52" i="130"/>
  <c r="DC52" i="130"/>
  <c r="DD52" i="130"/>
  <c r="DE52" i="130"/>
  <c r="DF52" i="130"/>
  <c r="DG52" i="130"/>
  <c r="DH52" i="130"/>
  <c r="DI52" i="130"/>
  <c r="DJ52" i="130"/>
  <c r="DK52" i="130"/>
  <c r="DL52" i="130"/>
  <c r="DM52" i="130"/>
  <c r="DN52" i="130"/>
  <c r="DO52" i="130"/>
  <c r="DP52" i="130"/>
  <c r="DQ52" i="130"/>
  <c r="DR52" i="130"/>
  <c r="DS52" i="130"/>
  <c r="DT52" i="130"/>
  <c r="DU52" i="130"/>
  <c r="DV52" i="130"/>
  <c r="DW52" i="130"/>
  <c r="DX52" i="130"/>
  <c r="DY52" i="130"/>
  <c r="DZ52" i="130"/>
  <c r="EA52" i="130"/>
  <c r="EB52" i="130"/>
  <c r="EC52" i="130"/>
  <c r="ED52" i="130"/>
  <c r="EE52" i="130"/>
  <c r="EF52" i="130"/>
  <c r="EG52" i="130"/>
  <c r="CC51" i="130"/>
  <c r="CD51" i="130"/>
  <c r="CE51" i="130"/>
  <c r="CF51" i="130"/>
  <c r="CG51" i="130"/>
  <c r="CH51" i="130"/>
  <c r="CI51" i="130"/>
  <c r="CJ51" i="130"/>
  <c r="CK51" i="130"/>
  <c r="CL51" i="130"/>
  <c r="CM51" i="130"/>
  <c r="CN51" i="130"/>
  <c r="CO51" i="130"/>
  <c r="CP51" i="130"/>
  <c r="CQ51" i="130"/>
  <c r="CR51" i="130"/>
  <c r="CS51" i="130"/>
  <c r="CT51" i="130"/>
  <c r="CU51" i="130"/>
  <c r="CV51" i="130"/>
  <c r="CW51" i="130"/>
  <c r="CX51" i="130"/>
  <c r="CY51" i="130"/>
  <c r="CZ51" i="130"/>
  <c r="DA51" i="130"/>
  <c r="DB51" i="130"/>
  <c r="DC51" i="130"/>
  <c r="DD51" i="130"/>
  <c r="DE51" i="130"/>
  <c r="DF51" i="130"/>
  <c r="DG51" i="130"/>
  <c r="DH51" i="130"/>
  <c r="DI51" i="130"/>
  <c r="DJ51" i="130"/>
  <c r="DK51" i="130"/>
  <c r="DL51" i="130"/>
  <c r="DM51" i="130"/>
  <c r="DN51" i="130"/>
  <c r="DO51" i="130"/>
  <c r="DP51" i="130"/>
  <c r="DQ51" i="130"/>
  <c r="DR51" i="130"/>
  <c r="DS51" i="130"/>
  <c r="DT51" i="130"/>
  <c r="DU51" i="130"/>
  <c r="DV51" i="130"/>
  <c r="DW51" i="130"/>
  <c r="DX51" i="130"/>
  <c r="DY51" i="130"/>
  <c r="DZ51" i="130"/>
  <c r="EA51" i="130"/>
  <c r="EB51" i="130"/>
  <c r="EC51" i="130"/>
  <c r="ED51" i="130"/>
  <c r="EE51" i="130"/>
  <c r="EF51" i="130"/>
  <c r="EG51" i="130"/>
  <c r="CC50" i="130"/>
  <c r="CD50" i="130"/>
  <c r="CE50" i="130"/>
  <c r="CF50" i="130"/>
  <c r="CG50" i="130"/>
  <c r="CH50" i="130"/>
  <c r="CI50" i="130"/>
  <c r="CJ50" i="130"/>
  <c r="CK50" i="130"/>
  <c r="CL50" i="130"/>
  <c r="CM50" i="130"/>
  <c r="CN50" i="130"/>
  <c r="CO50" i="130"/>
  <c r="CP50" i="130"/>
  <c r="CQ50" i="130"/>
  <c r="CR50" i="130"/>
  <c r="CS50" i="130"/>
  <c r="CT50" i="130"/>
  <c r="CU50" i="130"/>
  <c r="CV50" i="130"/>
  <c r="CW50" i="130"/>
  <c r="CX50" i="130"/>
  <c r="CY50" i="130"/>
  <c r="CZ50" i="130"/>
  <c r="DA50" i="130"/>
  <c r="DB50" i="130"/>
  <c r="DC50" i="130"/>
  <c r="DD50" i="130"/>
  <c r="DE50" i="130"/>
  <c r="DF50" i="130"/>
  <c r="DG50" i="130"/>
  <c r="DH50" i="130"/>
  <c r="DI50" i="130"/>
  <c r="DJ50" i="130"/>
  <c r="DK50" i="130"/>
  <c r="DL50" i="130"/>
  <c r="DM50" i="130"/>
  <c r="DN50" i="130"/>
  <c r="DO50" i="130"/>
  <c r="DP50" i="130"/>
  <c r="DQ50" i="130"/>
  <c r="DR50" i="130"/>
  <c r="DS50" i="130"/>
  <c r="DT50" i="130"/>
  <c r="DU50" i="130"/>
  <c r="DV50" i="130"/>
  <c r="DW50" i="130"/>
  <c r="DX50" i="130"/>
  <c r="DY50" i="130"/>
  <c r="DZ50" i="130"/>
  <c r="EA50" i="130"/>
  <c r="EB50" i="130"/>
  <c r="EC50" i="130"/>
  <c r="ED50" i="130"/>
  <c r="EE50" i="130"/>
  <c r="EF50" i="130"/>
  <c r="EG50" i="130"/>
  <c r="CC49" i="130"/>
  <c r="CD49" i="130"/>
  <c r="CE49" i="130"/>
  <c r="CF49" i="130"/>
  <c r="CG49" i="130"/>
  <c r="CH49" i="130"/>
  <c r="CI49" i="130"/>
  <c r="CJ49" i="130"/>
  <c r="CK49" i="130"/>
  <c r="CL49" i="130"/>
  <c r="CM49" i="130"/>
  <c r="CN49" i="130"/>
  <c r="CO49" i="130"/>
  <c r="CP49" i="130"/>
  <c r="CQ49" i="130"/>
  <c r="CR49" i="130"/>
  <c r="CS49" i="130"/>
  <c r="CT49" i="130"/>
  <c r="CU49" i="130"/>
  <c r="CV49" i="130"/>
  <c r="CW49" i="130"/>
  <c r="CX49" i="130"/>
  <c r="CY49" i="130"/>
  <c r="CZ49" i="130"/>
  <c r="DA49" i="130"/>
  <c r="DB49" i="130"/>
  <c r="DC49" i="130"/>
  <c r="DD49" i="130"/>
  <c r="DE49" i="130"/>
  <c r="DF49" i="130"/>
  <c r="DG49" i="130"/>
  <c r="DH49" i="130"/>
  <c r="DI49" i="130"/>
  <c r="DJ49" i="130"/>
  <c r="DK49" i="130"/>
  <c r="DL49" i="130"/>
  <c r="DM49" i="130"/>
  <c r="DN49" i="130"/>
  <c r="DO49" i="130"/>
  <c r="DP49" i="130"/>
  <c r="DQ49" i="130"/>
  <c r="DR49" i="130"/>
  <c r="DS49" i="130"/>
  <c r="DT49" i="130"/>
  <c r="DU49" i="130"/>
  <c r="DV49" i="130"/>
  <c r="DW49" i="130"/>
  <c r="DX49" i="130"/>
  <c r="DY49" i="130"/>
  <c r="DZ49" i="130"/>
  <c r="EA49" i="130"/>
  <c r="EB49" i="130"/>
  <c r="EC49" i="130"/>
  <c r="ED49" i="130"/>
  <c r="EE49" i="130"/>
  <c r="EF49" i="130"/>
  <c r="EG49" i="130"/>
  <c r="CC48" i="130"/>
  <c r="CD48" i="130"/>
  <c r="CE48" i="130"/>
  <c r="CF48" i="130"/>
  <c r="CG48" i="130"/>
  <c r="CH48" i="130"/>
  <c r="CI48" i="130"/>
  <c r="CJ48" i="130"/>
  <c r="CK48" i="130"/>
  <c r="CL48" i="130"/>
  <c r="CM48" i="130"/>
  <c r="CN48" i="130"/>
  <c r="CO48" i="130"/>
  <c r="CP48" i="130"/>
  <c r="CQ48" i="130"/>
  <c r="CR48" i="130"/>
  <c r="CS48" i="130"/>
  <c r="CT48" i="130"/>
  <c r="CU48" i="130"/>
  <c r="CV48" i="130"/>
  <c r="CW48" i="130"/>
  <c r="CX48" i="130"/>
  <c r="CY48" i="130"/>
  <c r="CZ48" i="130"/>
  <c r="DA48" i="130"/>
  <c r="DB48" i="130"/>
  <c r="DC48" i="130"/>
  <c r="DD48" i="130"/>
  <c r="DE48" i="130"/>
  <c r="DF48" i="130"/>
  <c r="DG48" i="130"/>
  <c r="DH48" i="130"/>
  <c r="DI48" i="130"/>
  <c r="DJ48" i="130"/>
  <c r="DK48" i="130"/>
  <c r="DL48" i="130"/>
  <c r="DM48" i="130"/>
  <c r="DN48" i="130"/>
  <c r="DO48" i="130"/>
  <c r="DP48" i="130"/>
  <c r="DQ48" i="130"/>
  <c r="DR48" i="130"/>
  <c r="DS48" i="130"/>
  <c r="DT48" i="130"/>
  <c r="DU48" i="130"/>
  <c r="DV48" i="130"/>
  <c r="DW48" i="130"/>
  <c r="DX48" i="130"/>
  <c r="DY48" i="130"/>
  <c r="DZ48" i="130"/>
  <c r="EA48" i="130"/>
  <c r="EB48" i="130"/>
  <c r="EC48" i="130"/>
  <c r="ED48" i="130"/>
  <c r="EE48" i="130"/>
  <c r="EF48" i="130"/>
  <c r="EG48" i="130"/>
  <c r="CC47" i="130"/>
  <c r="CD47" i="130"/>
  <c r="CE47" i="130"/>
  <c r="CF47" i="130"/>
  <c r="CG47" i="130"/>
  <c r="CH47" i="130"/>
  <c r="CI47" i="130"/>
  <c r="CJ47" i="130"/>
  <c r="CK47" i="130"/>
  <c r="CL47" i="130"/>
  <c r="CM47" i="130"/>
  <c r="CN47" i="130"/>
  <c r="CO47" i="130"/>
  <c r="CP47" i="130"/>
  <c r="CQ47" i="130"/>
  <c r="CR47" i="130"/>
  <c r="CS47" i="130"/>
  <c r="CT47" i="130"/>
  <c r="CU47" i="130"/>
  <c r="CV47" i="130"/>
  <c r="CW47" i="130"/>
  <c r="CX47" i="130"/>
  <c r="CY47" i="130"/>
  <c r="CZ47" i="130"/>
  <c r="DA47" i="130"/>
  <c r="DB47" i="130"/>
  <c r="DC47" i="130"/>
  <c r="DD47" i="130"/>
  <c r="DE47" i="130"/>
  <c r="DF47" i="130"/>
  <c r="DG47" i="130"/>
  <c r="DH47" i="130"/>
  <c r="DI47" i="130"/>
  <c r="DJ47" i="130"/>
  <c r="DK47" i="130"/>
  <c r="DL47" i="130"/>
  <c r="DM47" i="130"/>
  <c r="DN47" i="130"/>
  <c r="DO47" i="130"/>
  <c r="DP47" i="130"/>
  <c r="DQ47" i="130"/>
  <c r="DR47" i="130"/>
  <c r="DS47" i="130"/>
  <c r="DT47" i="130"/>
  <c r="DU47" i="130"/>
  <c r="DV47" i="130"/>
  <c r="DW47" i="130"/>
  <c r="DX47" i="130"/>
  <c r="DY47" i="130"/>
  <c r="DZ47" i="130"/>
  <c r="EA47" i="130"/>
  <c r="EB47" i="130"/>
  <c r="EC47" i="130"/>
  <c r="ED47" i="130"/>
  <c r="EE47" i="130"/>
  <c r="EF47" i="130"/>
  <c r="EG47" i="130"/>
  <c r="CC46" i="130"/>
  <c r="CD46" i="130"/>
  <c r="CE46" i="130"/>
  <c r="CF46" i="130"/>
  <c r="CG46" i="130"/>
  <c r="CH46" i="130"/>
  <c r="CI46" i="130"/>
  <c r="CJ46" i="130"/>
  <c r="CK46" i="130"/>
  <c r="CL46" i="130"/>
  <c r="CM46" i="130"/>
  <c r="CN46" i="130"/>
  <c r="CO46" i="130"/>
  <c r="CP46" i="130"/>
  <c r="CQ46" i="130"/>
  <c r="CR46" i="130"/>
  <c r="CS46" i="130"/>
  <c r="CT46" i="130"/>
  <c r="CU46" i="130"/>
  <c r="CV46" i="130"/>
  <c r="CW46" i="130"/>
  <c r="CX46" i="130"/>
  <c r="CY46" i="130"/>
  <c r="CZ46" i="130"/>
  <c r="DA46" i="130"/>
  <c r="DB46" i="130"/>
  <c r="DC46" i="130"/>
  <c r="DD46" i="130"/>
  <c r="DE46" i="130"/>
  <c r="DF46" i="130"/>
  <c r="DG46" i="130"/>
  <c r="DH46" i="130"/>
  <c r="DI46" i="130"/>
  <c r="DJ46" i="130"/>
  <c r="DK46" i="130"/>
  <c r="DL46" i="130"/>
  <c r="DM46" i="130"/>
  <c r="DN46" i="130"/>
  <c r="DO46" i="130"/>
  <c r="DP46" i="130"/>
  <c r="DQ46" i="130"/>
  <c r="DR46" i="130"/>
  <c r="DS46" i="130"/>
  <c r="DT46" i="130"/>
  <c r="DU46" i="130"/>
  <c r="DV46" i="130"/>
  <c r="DW46" i="130"/>
  <c r="DX46" i="130"/>
  <c r="DY46" i="130"/>
  <c r="DZ46" i="130"/>
  <c r="EA46" i="130"/>
  <c r="EB46" i="130"/>
  <c r="EC46" i="130"/>
  <c r="ED46" i="130"/>
  <c r="EE46" i="130"/>
  <c r="EF46" i="130"/>
  <c r="EG46" i="130"/>
  <c r="CC45" i="130"/>
  <c r="CD45" i="130"/>
  <c r="CE45" i="130"/>
  <c r="CF45" i="130"/>
  <c r="CG45" i="130"/>
  <c r="CH45" i="130"/>
  <c r="CI45" i="130"/>
  <c r="CJ45" i="130"/>
  <c r="CK45" i="130"/>
  <c r="CL45" i="130"/>
  <c r="CM45" i="130"/>
  <c r="CN45" i="130"/>
  <c r="CO45" i="130"/>
  <c r="CP45" i="130"/>
  <c r="CQ45" i="130"/>
  <c r="CR45" i="130"/>
  <c r="CS45" i="130"/>
  <c r="CT45" i="130"/>
  <c r="CU45" i="130"/>
  <c r="CV45" i="130"/>
  <c r="CW45" i="130"/>
  <c r="CX45" i="130"/>
  <c r="CY45" i="130"/>
  <c r="CZ45" i="130"/>
  <c r="DA45" i="130"/>
  <c r="DB45" i="130"/>
  <c r="DC45" i="130"/>
  <c r="DD45" i="130"/>
  <c r="DE45" i="130"/>
  <c r="DF45" i="130"/>
  <c r="DG45" i="130"/>
  <c r="DH45" i="130"/>
  <c r="DI45" i="130"/>
  <c r="DJ45" i="130"/>
  <c r="DK45" i="130"/>
  <c r="DL45" i="130"/>
  <c r="DM45" i="130"/>
  <c r="DN45" i="130"/>
  <c r="DO45" i="130"/>
  <c r="DP45" i="130"/>
  <c r="DQ45" i="130"/>
  <c r="DR45" i="130"/>
  <c r="DS45" i="130"/>
  <c r="DT45" i="130"/>
  <c r="DU45" i="130"/>
  <c r="DV45" i="130"/>
  <c r="DW45" i="130"/>
  <c r="DX45" i="130"/>
  <c r="DY45" i="130"/>
  <c r="DZ45" i="130"/>
  <c r="EA45" i="130"/>
  <c r="EB45" i="130"/>
  <c r="EC45" i="130"/>
  <c r="ED45" i="130"/>
  <c r="EE45" i="130"/>
  <c r="EF45" i="130"/>
  <c r="EG45" i="130"/>
  <c r="CC44" i="130"/>
  <c r="CD44" i="130"/>
  <c r="CE44" i="130"/>
  <c r="CF44" i="130"/>
  <c r="CG44" i="130"/>
  <c r="CH44" i="130"/>
  <c r="CI44" i="130"/>
  <c r="CJ44" i="130"/>
  <c r="CK44" i="130"/>
  <c r="CL44" i="130"/>
  <c r="CM44" i="130"/>
  <c r="CN44" i="130"/>
  <c r="CO44" i="130"/>
  <c r="CP44" i="130"/>
  <c r="CQ44" i="130"/>
  <c r="CR44" i="130"/>
  <c r="CS44" i="130"/>
  <c r="CT44" i="130"/>
  <c r="CU44" i="130"/>
  <c r="CV44" i="130"/>
  <c r="CW44" i="130"/>
  <c r="CX44" i="130"/>
  <c r="CY44" i="130"/>
  <c r="CZ44" i="130"/>
  <c r="DA44" i="130"/>
  <c r="DB44" i="130"/>
  <c r="DC44" i="130"/>
  <c r="DD44" i="130"/>
  <c r="DE44" i="130"/>
  <c r="DF44" i="130"/>
  <c r="DG44" i="130"/>
  <c r="DH44" i="130"/>
  <c r="DI44" i="130"/>
  <c r="DJ44" i="130"/>
  <c r="DK44" i="130"/>
  <c r="DL44" i="130"/>
  <c r="DM44" i="130"/>
  <c r="DN44" i="130"/>
  <c r="DO44" i="130"/>
  <c r="DP44" i="130"/>
  <c r="DQ44" i="130"/>
  <c r="DR44" i="130"/>
  <c r="DS44" i="130"/>
  <c r="DT44" i="130"/>
  <c r="DU44" i="130"/>
  <c r="DV44" i="130"/>
  <c r="DW44" i="130"/>
  <c r="DX44" i="130"/>
  <c r="DY44" i="130"/>
  <c r="DZ44" i="130"/>
  <c r="EA44" i="130"/>
  <c r="EB44" i="130"/>
  <c r="EC44" i="130"/>
  <c r="ED44" i="130"/>
  <c r="EE44" i="130"/>
  <c r="EF44" i="130"/>
  <c r="EG44" i="130"/>
  <c r="CC43" i="130"/>
  <c r="CD43" i="130"/>
  <c r="CE43" i="130"/>
  <c r="CF43" i="130"/>
  <c r="CG43" i="130"/>
  <c r="CH43" i="130"/>
  <c r="CI43" i="130"/>
  <c r="CJ43" i="130"/>
  <c r="CK43" i="130"/>
  <c r="CL43" i="130"/>
  <c r="CM43" i="130"/>
  <c r="CN43" i="130"/>
  <c r="CO43" i="130"/>
  <c r="CP43" i="130"/>
  <c r="CQ43" i="130"/>
  <c r="CR43" i="130"/>
  <c r="CS43" i="130"/>
  <c r="CT43" i="130"/>
  <c r="CU43" i="130"/>
  <c r="CV43" i="130"/>
  <c r="CW43" i="130"/>
  <c r="CX43" i="130"/>
  <c r="CY43" i="130"/>
  <c r="CZ43" i="130"/>
  <c r="DA43" i="130"/>
  <c r="DB43" i="130"/>
  <c r="DC43" i="130"/>
  <c r="DD43" i="130"/>
  <c r="DE43" i="130"/>
  <c r="DF43" i="130"/>
  <c r="DG43" i="130"/>
  <c r="DH43" i="130"/>
  <c r="DI43" i="130"/>
  <c r="DJ43" i="130"/>
  <c r="DK43" i="130"/>
  <c r="DL43" i="130"/>
  <c r="DM43" i="130"/>
  <c r="DN43" i="130"/>
  <c r="DO43" i="130"/>
  <c r="DP43" i="130"/>
  <c r="DQ43" i="130"/>
  <c r="DR43" i="130"/>
  <c r="DS43" i="130"/>
  <c r="DT43" i="130"/>
  <c r="DU43" i="130"/>
  <c r="DV43" i="130"/>
  <c r="DW43" i="130"/>
  <c r="DX43" i="130"/>
  <c r="DY43" i="130"/>
  <c r="DZ43" i="130"/>
  <c r="EA43" i="130"/>
  <c r="EB43" i="130"/>
  <c r="EC43" i="130"/>
  <c r="ED43" i="130"/>
  <c r="EE43" i="130"/>
  <c r="EF43" i="130"/>
  <c r="EG43" i="130"/>
  <c r="CC42" i="130"/>
  <c r="CD42" i="130"/>
  <c r="CE42" i="130"/>
  <c r="CF42" i="130"/>
  <c r="CG42" i="130"/>
  <c r="CH42" i="130"/>
  <c r="CI42" i="130"/>
  <c r="CJ42" i="130"/>
  <c r="CK42" i="130"/>
  <c r="CL42" i="130"/>
  <c r="CM42" i="130"/>
  <c r="CN42" i="130"/>
  <c r="CO42" i="130"/>
  <c r="CP42" i="130"/>
  <c r="CQ42" i="130"/>
  <c r="CR42" i="130"/>
  <c r="CS42" i="130"/>
  <c r="CT42" i="130"/>
  <c r="CU42" i="130"/>
  <c r="CV42" i="130"/>
  <c r="CW42" i="130"/>
  <c r="CX42" i="130"/>
  <c r="CY42" i="130"/>
  <c r="CZ42" i="130"/>
  <c r="DA42" i="130"/>
  <c r="DB42" i="130"/>
  <c r="DC42" i="130"/>
  <c r="DD42" i="130"/>
  <c r="DE42" i="130"/>
  <c r="DF42" i="130"/>
  <c r="DG42" i="130"/>
  <c r="DH42" i="130"/>
  <c r="DI42" i="130"/>
  <c r="DJ42" i="130"/>
  <c r="DK42" i="130"/>
  <c r="DL42" i="130"/>
  <c r="DM42" i="130"/>
  <c r="DN42" i="130"/>
  <c r="DO42" i="130"/>
  <c r="DP42" i="130"/>
  <c r="DQ42" i="130"/>
  <c r="DR42" i="130"/>
  <c r="DS42" i="130"/>
  <c r="DT42" i="130"/>
  <c r="DU42" i="130"/>
  <c r="DV42" i="130"/>
  <c r="DW42" i="130"/>
  <c r="DX42" i="130"/>
  <c r="DY42" i="130"/>
  <c r="DZ42" i="130"/>
  <c r="EA42" i="130"/>
  <c r="EB42" i="130"/>
  <c r="EC42" i="130"/>
  <c r="ED42" i="130"/>
  <c r="EE42" i="130"/>
  <c r="EF42" i="130"/>
  <c r="EG42" i="130"/>
  <c r="CC41" i="130"/>
  <c r="CD41" i="130"/>
  <c r="CE41" i="130"/>
  <c r="CF41" i="130"/>
  <c r="CG41" i="130"/>
  <c r="CH41" i="130"/>
  <c r="CI41" i="130"/>
  <c r="CJ41" i="130"/>
  <c r="CK41" i="130"/>
  <c r="CL41" i="130"/>
  <c r="CM41" i="130"/>
  <c r="CN41" i="130"/>
  <c r="CO41" i="130"/>
  <c r="CP41" i="130"/>
  <c r="CQ41" i="130"/>
  <c r="CR41" i="130"/>
  <c r="CS41" i="130"/>
  <c r="CT41" i="130"/>
  <c r="CU41" i="130"/>
  <c r="CV41" i="130"/>
  <c r="CW41" i="130"/>
  <c r="CX41" i="130"/>
  <c r="CY41" i="130"/>
  <c r="CZ41" i="130"/>
  <c r="DA41" i="130"/>
  <c r="DB41" i="130"/>
  <c r="DC41" i="130"/>
  <c r="DD41" i="130"/>
  <c r="DE41" i="130"/>
  <c r="DF41" i="130"/>
  <c r="DG41" i="130"/>
  <c r="DH41" i="130"/>
  <c r="DI41" i="130"/>
  <c r="DJ41" i="130"/>
  <c r="DK41" i="130"/>
  <c r="DL41" i="130"/>
  <c r="DM41" i="130"/>
  <c r="DN41" i="130"/>
  <c r="DO41" i="130"/>
  <c r="DP41" i="130"/>
  <c r="DQ41" i="130"/>
  <c r="DR41" i="130"/>
  <c r="DS41" i="130"/>
  <c r="DT41" i="130"/>
  <c r="DU41" i="130"/>
  <c r="DV41" i="130"/>
  <c r="DW41" i="130"/>
  <c r="DX41" i="130"/>
  <c r="DY41" i="130"/>
  <c r="DZ41" i="130"/>
  <c r="EA41" i="130"/>
  <c r="EB41" i="130"/>
  <c r="EC41" i="130"/>
  <c r="ED41" i="130"/>
  <c r="EE41" i="130"/>
  <c r="EF41" i="130"/>
  <c r="EG41" i="130"/>
  <c r="CC40" i="130"/>
  <c r="CD40" i="130"/>
  <c r="CE40" i="130"/>
  <c r="CF40" i="130"/>
  <c r="CG40" i="130"/>
  <c r="CH40" i="130"/>
  <c r="CI40" i="130"/>
  <c r="CJ40" i="130"/>
  <c r="CK40" i="130"/>
  <c r="CL40" i="130"/>
  <c r="CM40" i="130"/>
  <c r="CN40" i="130"/>
  <c r="CO40" i="130"/>
  <c r="CP40" i="130"/>
  <c r="CQ40" i="130"/>
  <c r="CR40" i="130"/>
  <c r="CS40" i="130"/>
  <c r="CT40" i="130"/>
  <c r="CU40" i="130"/>
  <c r="CV40" i="130"/>
  <c r="CW40" i="130"/>
  <c r="CX40" i="130"/>
  <c r="CY40" i="130"/>
  <c r="CZ40" i="130"/>
  <c r="DA40" i="130"/>
  <c r="DB40" i="130"/>
  <c r="DC40" i="130"/>
  <c r="DD40" i="130"/>
  <c r="DE40" i="130"/>
  <c r="DF40" i="130"/>
  <c r="DG40" i="130"/>
  <c r="DH40" i="130"/>
  <c r="DI40" i="130"/>
  <c r="DJ40" i="130"/>
  <c r="DK40" i="130"/>
  <c r="DL40" i="130"/>
  <c r="DM40" i="130"/>
  <c r="DN40" i="130"/>
  <c r="DO40" i="130"/>
  <c r="DP40" i="130"/>
  <c r="DQ40" i="130"/>
  <c r="DR40" i="130"/>
  <c r="DS40" i="130"/>
  <c r="DT40" i="130"/>
  <c r="DU40" i="130"/>
  <c r="DV40" i="130"/>
  <c r="DW40" i="130"/>
  <c r="DX40" i="130"/>
  <c r="DY40" i="130"/>
  <c r="DZ40" i="130"/>
  <c r="EA40" i="130"/>
  <c r="EB40" i="130"/>
  <c r="EC40" i="130"/>
  <c r="ED40" i="130"/>
  <c r="EE40" i="130"/>
  <c r="EF40" i="130"/>
  <c r="EG40" i="130"/>
  <c r="CC39" i="130"/>
  <c r="CD39" i="130"/>
  <c r="CE39" i="130"/>
  <c r="CF39" i="130"/>
  <c r="CG39" i="130"/>
  <c r="CH39" i="130"/>
  <c r="CI39" i="130"/>
  <c r="CJ39" i="130"/>
  <c r="CK39" i="130"/>
  <c r="CL39" i="130"/>
  <c r="CM39" i="130"/>
  <c r="CN39" i="130"/>
  <c r="CO39" i="130"/>
  <c r="CP39" i="130"/>
  <c r="CQ39" i="130"/>
  <c r="CR39" i="130"/>
  <c r="CS39" i="130"/>
  <c r="CT39" i="130"/>
  <c r="CU39" i="130"/>
  <c r="CV39" i="130"/>
  <c r="CW39" i="130"/>
  <c r="CX39" i="130"/>
  <c r="CY39" i="130"/>
  <c r="CZ39" i="130"/>
  <c r="DA39" i="130"/>
  <c r="DB39" i="130"/>
  <c r="DC39" i="130"/>
  <c r="DD39" i="130"/>
  <c r="DE39" i="130"/>
  <c r="DF39" i="130"/>
  <c r="DG39" i="130"/>
  <c r="DH39" i="130"/>
  <c r="DI39" i="130"/>
  <c r="DJ39" i="130"/>
  <c r="DK39" i="130"/>
  <c r="DL39" i="130"/>
  <c r="DM39" i="130"/>
  <c r="DN39" i="130"/>
  <c r="DO39" i="130"/>
  <c r="DP39" i="130"/>
  <c r="DQ39" i="130"/>
  <c r="DR39" i="130"/>
  <c r="DS39" i="130"/>
  <c r="DT39" i="130"/>
  <c r="DU39" i="130"/>
  <c r="DV39" i="130"/>
  <c r="DW39" i="130"/>
  <c r="DX39" i="130"/>
  <c r="DY39" i="130"/>
  <c r="DZ39" i="130"/>
  <c r="EA39" i="130"/>
  <c r="EB39" i="130"/>
  <c r="EC39" i="130"/>
  <c r="ED39" i="130"/>
  <c r="EE39" i="130"/>
  <c r="EF39" i="130"/>
  <c r="EG39" i="130"/>
  <c r="CC38" i="130"/>
  <c r="CD38" i="130"/>
  <c r="CE38" i="130"/>
  <c r="CF38" i="130"/>
  <c r="CG38" i="130"/>
  <c r="CH38" i="130"/>
  <c r="CI38" i="130"/>
  <c r="CJ38" i="130"/>
  <c r="CK38" i="130"/>
  <c r="CL38" i="130"/>
  <c r="CM38" i="130"/>
  <c r="CN38" i="130"/>
  <c r="CO38" i="130"/>
  <c r="CP38" i="130"/>
  <c r="CQ38" i="130"/>
  <c r="CR38" i="130"/>
  <c r="CS38" i="130"/>
  <c r="CT38" i="130"/>
  <c r="CU38" i="130"/>
  <c r="CV38" i="130"/>
  <c r="CW38" i="130"/>
  <c r="CX38" i="130"/>
  <c r="CY38" i="130"/>
  <c r="CZ38" i="130"/>
  <c r="DA38" i="130"/>
  <c r="DB38" i="130"/>
  <c r="DC38" i="130"/>
  <c r="DD38" i="130"/>
  <c r="DE38" i="130"/>
  <c r="DF38" i="130"/>
  <c r="DG38" i="130"/>
  <c r="DH38" i="130"/>
  <c r="DI38" i="130"/>
  <c r="DJ38" i="130"/>
  <c r="DK38" i="130"/>
  <c r="DL38" i="130"/>
  <c r="DM38" i="130"/>
  <c r="DN38" i="130"/>
  <c r="DO38" i="130"/>
  <c r="DP38" i="130"/>
  <c r="DQ38" i="130"/>
  <c r="DR38" i="130"/>
  <c r="DS38" i="130"/>
  <c r="DT38" i="130"/>
  <c r="DU38" i="130"/>
  <c r="DV38" i="130"/>
  <c r="DW38" i="130"/>
  <c r="DX38" i="130"/>
  <c r="DY38" i="130"/>
  <c r="DZ38" i="130"/>
  <c r="EA38" i="130"/>
  <c r="EB38" i="130"/>
  <c r="EC38" i="130"/>
  <c r="ED38" i="130"/>
  <c r="EE38" i="130"/>
  <c r="EF38" i="130"/>
  <c r="EG38" i="130"/>
  <c r="CC37" i="130"/>
  <c r="CD37" i="130"/>
  <c r="CE37" i="130"/>
  <c r="CF37" i="130"/>
  <c r="CG37" i="130"/>
  <c r="CH37" i="130"/>
  <c r="CI37" i="130"/>
  <c r="CJ37" i="130"/>
  <c r="CK37" i="130"/>
  <c r="CL37" i="130"/>
  <c r="CM37" i="130"/>
  <c r="CN37" i="130"/>
  <c r="CO37" i="130"/>
  <c r="CP37" i="130"/>
  <c r="CQ37" i="130"/>
  <c r="CR37" i="130"/>
  <c r="CS37" i="130"/>
  <c r="CT37" i="130"/>
  <c r="CU37" i="130"/>
  <c r="CV37" i="130"/>
  <c r="CW37" i="130"/>
  <c r="CX37" i="130"/>
  <c r="CY37" i="130"/>
  <c r="CZ37" i="130"/>
  <c r="DA37" i="130"/>
  <c r="DB37" i="130"/>
  <c r="DC37" i="130"/>
  <c r="DD37" i="130"/>
  <c r="DE37" i="130"/>
  <c r="DF37" i="130"/>
  <c r="DG37" i="130"/>
  <c r="DH37" i="130"/>
  <c r="DI37" i="130"/>
  <c r="DJ37" i="130"/>
  <c r="DK37" i="130"/>
  <c r="DL37" i="130"/>
  <c r="DM37" i="130"/>
  <c r="DN37" i="130"/>
  <c r="DO37" i="130"/>
  <c r="DP37" i="130"/>
  <c r="DQ37" i="130"/>
  <c r="DR37" i="130"/>
  <c r="DS37" i="130"/>
  <c r="DT37" i="130"/>
  <c r="DU37" i="130"/>
  <c r="DV37" i="130"/>
  <c r="DW37" i="130"/>
  <c r="DX37" i="130"/>
  <c r="DY37" i="130"/>
  <c r="DZ37" i="130"/>
  <c r="EA37" i="130"/>
  <c r="EB37" i="130"/>
  <c r="EC37" i="130"/>
  <c r="ED37" i="130"/>
  <c r="EE37" i="130"/>
  <c r="EF37" i="130"/>
  <c r="EG37" i="130"/>
  <c r="CC36" i="130"/>
  <c r="CD36" i="130"/>
  <c r="CE36" i="130"/>
  <c r="CF36" i="130"/>
  <c r="CG36" i="130"/>
  <c r="CH36" i="130"/>
  <c r="CI36" i="130"/>
  <c r="CJ36" i="130"/>
  <c r="CK36" i="130"/>
  <c r="CL36" i="130"/>
  <c r="CM36" i="130"/>
  <c r="CN36" i="130"/>
  <c r="CO36" i="130"/>
  <c r="CP36" i="130"/>
  <c r="CQ36" i="130"/>
  <c r="CR36" i="130"/>
  <c r="CS36" i="130"/>
  <c r="CT36" i="130"/>
  <c r="CU36" i="130"/>
  <c r="CV36" i="130"/>
  <c r="CW36" i="130"/>
  <c r="CX36" i="130"/>
  <c r="CY36" i="130"/>
  <c r="CZ36" i="130"/>
  <c r="DA36" i="130"/>
  <c r="DB36" i="130"/>
  <c r="DC36" i="130"/>
  <c r="DD36" i="130"/>
  <c r="DE36" i="130"/>
  <c r="DF36" i="130"/>
  <c r="DG36" i="130"/>
  <c r="DH36" i="130"/>
  <c r="DI36" i="130"/>
  <c r="DJ36" i="130"/>
  <c r="DK36" i="130"/>
  <c r="DL36" i="130"/>
  <c r="DM36" i="130"/>
  <c r="DN36" i="130"/>
  <c r="DO36" i="130"/>
  <c r="DP36" i="130"/>
  <c r="DQ36" i="130"/>
  <c r="DR36" i="130"/>
  <c r="DS36" i="130"/>
  <c r="DT36" i="130"/>
  <c r="DU36" i="130"/>
  <c r="DV36" i="130"/>
  <c r="DW36" i="130"/>
  <c r="DX36" i="130"/>
  <c r="DY36" i="130"/>
  <c r="DZ36" i="130"/>
  <c r="EA36" i="130"/>
  <c r="EB36" i="130"/>
  <c r="EC36" i="130"/>
  <c r="ED36" i="130"/>
  <c r="EE36" i="130"/>
  <c r="EF36" i="130"/>
  <c r="EG36" i="130"/>
  <c r="CC35" i="130"/>
  <c r="CD35" i="130"/>
  <c r="CE35" i="130"/>
  <c r="CF35" i="130"/>
  <c r="CG35" i="130"/>
  <c r="CH35" i="130"/>
  <c r="CI35" i="130"/>
  <c r="CJ35" i="130"/>
  <c r="CK35" i="130"/>
  <c r="CL35" i="130"/>
  <c r="CM35" i="130"/>
  <c r="CN35" i="130"/>
  <c r="CO35" i="130"/>
  <c r="CP35" i="130"/>
  <c r="CQ35" i="130"/>
  <c r="CR35" i="130"/>
  <c r="CS35" i="130"/>
  <c r="CT35" i="130"/>
  <c r="CU35" i="130"/>
  <c r="CV35" i="130"/>
  <c r="CW35" i="130"/>
  <c r="CX35" i="130"/>
  <c r="CY35" i="130"/>
  <c r="CZ35" i="130"/>
  <c r="DA35" i="130"/>
  <c r="DB35" i="130"/>
  <c r="DC35" i="130"/>
  <c r="DD35" i="130"/>
  <c r="DE35" i="130"/>
  <c r="DF35" i="130"/>
  <c r="DG35" i="130"/>
  <c r="DH35" i="130"/>
  <c r="DI35" i="130"/>
  <c r="DJ35" i="130"/>
  <c r="DK35" i="130"/>
  <c r="DL35" i="130"/>
  <c r="DM35" i="130"/>
  <c r="DN35" i="130"/>
  <c r="DO35" i="130"/>
  <c r="DP35" i="130"/>
  <c r="DQ35" i="130"/>
  <c r="DR35" i="130"/>
  <c r="DS35" i="130"/>
  <c r="DT35" i="130"/>
  <c r="DU35" i="130"/>
  <c r="DV35" i="130"/>
  <c r="DW35" i="130"/>
  <c r="DX35" i="130"/>
  <c r="DY35" i="130"/>
  <c r="DZ35" i="130"/>
  <c r="EA35" i="130"/>
  <c r="EB35" i="130"/>
  <c r="EC35" i="130"/>
  <c r="ED35" i="130"/>
  <c r="EE35" i="130"/>
  <c r="EF35" i="130"/>
  <c r="EG35" i="130"/>
  <c r="CC34" i="130"/>
  <c r="CD34" i="130"/>
  <c r="CE34" i="130"/>
  <c r="CF34" i="130"/>
  <c r="CG34" i="130"/>
  <c r="CH34" i="130"/>
  <c r="CI34" i="130"/>
  <c r="CJ34" i="130"/>
  <c r="CK34" i="130"/>
  <c r="CL34" i="130"/>
  <c r="CM34" i="130"/>
  <c r="CN34" i="130"/>
  <c r="CO34" i="130"/>
  <c r="CP34" i="130"/>
  <c r="CQ34" i="130"/>
  <c r="CR34" i="130"/>
  <c r="CS34" i="130"/>
  <c r="CT34" i="130"/>
  <c r="CU34" i="130"/>
  <c r="CV34" i="130"/>
  <c r="CW34" i="130"/>
  <c r="CX34" i="130"/>
  <c r="CY34" i="130"/>
  <c r="CZ34" i="130"/>
  <c r="DA34" i="130"/>
  <c r="DB34" i="130"/>
  <c r="DC34" i="130"/>
  <c r="DD34" i="130"/>
  <c r="DE34" i="130"/>
  <c r="DF34" i="130"/>
  <c r="DG34" i="130"/>
  <c r="DH34" i="130"/>
  <c r="DI34" i="130"/>
  <c r="DJ34" i="130"/>
  <c r="DK34" i="130"/>
  <c r="DL34" i="130"/>
  <c r="DM34" i="130"/>
  <c r="DN34" i="130"/>
  <c r="DO34" i="130"/>
  <c r="DP34" i="130"/>
  <c r="DQ34" i="130"/>
  <c r="DR34" i="130"/>
  <c r="DS34" i="130"/>
  <c r="DT34" i="130"/>
  <c r="DU34" i="130"/>
  <c r="DV34" i="130"/>
  <c r="DW34" i="130"/>
  <c r="DX34" i="130"/>
  <c r="DY34" i="130"/>
  <c r="DZ34" i="130"/>
  <c r="EA34" i="130"/>
  <c r="EB34" i="130"/>
  <c r="EC34" i="130"/>
  <c r="ED34" i="130"/>
  <c r="EE34" i="130"/>
  <c r="EF34" i="130"/>
  <c r="EG34" i="130"/>
  <c r="CC33" i="130"/>
  <c r="CD33" i="130"/>
  <c r="CE33" i="130"/>
  <c r="CF33" i="130"/>
  <c r="CG33" i="130"/>
  <c r="CH33" i="130"/>
  <c r="CI33" i="130"/>
  <c r="CJ33" i="130"/>
  <c r="CK33" i="130"/>
  <c r="CL33" i="130"/>
  <c r="CM33" i="130"/>
  <c r="CN33" i="130"/>
  <c r="CO33" i="130"/>
  <c r="CP33" i="130"/>
  <c r="CQ33" i="130"/>
  <c r="CR33" i="130"/>
  <c r="CS33" i="130"/>
  <c r="CT33" i="130"/>
  <c r="CU33" i="130"/>
  <c r="CV33" i="130"/>
  <c r="CW33" i="130"/>
  <c r="CX33" i="130"/>
  <c r="CY33" i="130"/>
  <c r="CZ33" i="130"/>
  <c r="DA33" i="130"/>
  <c r="DB33" i="130"/>
  <c r="DC33" i="130"/>
  <c r="DD33" i="130"/>
  <c r="DE33" i="130"/>
  <c r="DF33" i="130"/>
  <c r="DG33" i="130"/>
  <c r="DH33" i="130"/>
  <c r="DI33" i="130"/>
  <c r="DJ33" i="130"/>
  <c r="DK33" i="130"/>
  <c r="DL33" i="130"/>
  <c r="DM33" i="130"/>
  <c r="DN33" i="130"/>
  <c r="DO33" i="130"/>
  <c r="DP33" i="130"/>
  <c r="DQ33" i="130"/>
  <c r="DR33" i="130"/>
  <c r="DS33" i="130"/>
  <c r="DT33" i="130"/>
  <c r="DU33" i="130"/>
  <c r="DV33" i="130"/>
  <c r="DW33" i="130"/>
  <c r="DX33" i="130"/>
  <c r="DY33" i="130"/>
  <c r="DZ33" i="130"/>
  <c r="EA33" i="130"/>
  <c r="EB33" i="130"/>
  <c r="EC33" i="130"/>
  <c r="ED33" i="130"/>
  <c r="EE33" i="130"/>
  <c r="EF33" i="130"/>
  <c r="EG33" i="130"/>
  <c r="CC32" i="130"/>
  <c r="CD32" i="130"/>
  <c r="CE32" i="130"/>
  <c r="CF32" i="130"/>
  <c r="CG32" i="130"/>
  <c r="CH32" i="130"/>
  <c r="CI32" i="130"/>
  <c r="CJ32" i="130"/>
  <c r="CK32" i="130"/>
  <c r="CL32" i="130"/>
  <c r="CM32" i="130"/>
  <c r="CN32" i="130"/>
  <c r="CO32" i="130"/>
  <c r="CP32" i="130"/>
  <c r="CQ32" i="130"/>
  <c r="CR32" i="130"/>
  <c r="CS32" i="130"/>
  <c r="CT32" i="130"/>
  <c r="CU32" i="130"/>
  <c r="CV32" i="130"/>
  <c r="CW32" i="130"/>
  <c r="CX32" i="130"/>
  <c r="CY32" i="130"/>
  <c r="CZ32" i="130"/>
  <c r="DA32" i="130"/>
  <c r="DB32" i="130"/>
  <c r="DC32" i="130"/>
  <c r="DD32" i="130"/>
  <c r="DE32" i="130"/>
  <c r="DF32" i="130"/>
  <c r="DG32" i="130"/>
  <c r="DH32" i="130"/>
  <c r="DI32" i="130"/>
  <c r="DJ32" i="130"/>
  <c r="DK32" i="130"/>
  <c r="DL32" i="130"/>
  <c r="DM32" i="130"/>
  <c r="DN32" i="130"/>
  <c r="DO32" i="130"/>
  <c r="DP32" i="130"/>
  <c r="DQ32" i="130"/>
  <c r="DR32" i="130"/>
  <c r="DS32" i="130"/>
  <c r="DT32" i="130"/>
  <c r="DU32" i="130"/>
  <c r="DV32" i="130"/>
  <c r="DW32" i="130"/>
  <c r="DX32" i="130"/>
  <c r="DY32" i="130"/>
  <c r="DZ32" i="130"/>
  <c r="EA32" i="130"/>
  <c r="EB32" i="130"/>
  <c r="EC32" i="130"/>
  <c r="ED32" i="130"/>
  <c r="EE32" i="130"/>
  <c r="EF32" i="130"/>
  <c r="EG32" i="130"/>
  <c r="CC31" i="130"/>
  <c r="CD31" i="130"/>
  <c r="CE31" i="130"/>
  <c r="CF31" i="130"/>
  <c r="CG31" i="130"/>
  <c r="CH31" i="130"/>
  <c r="CI31" i="130"/>
  <c r="CJ31" i="130"/>
  <c r="CK31" i="130"/>
  <c r="CL31" i="130"/>
  <c r="CM31" i="130"/>
  <c r="CN31" i="130"/>
  <c r="CO31" i="130"/>
  <c r="CP31" i="130"/>
  <c r="CQ31" i="130"/>
  <c r="CR31" i="130"/>
  <c r="CS31" i="130"/>
  <c r="CT31" i="130"/>
  <c r="CU31" i="130"/>
  <c r="CV31" i="130"/>
  <c r="CW31" i="130"/>
  <c r="CX31" i="130"/>
  <c r="CY31" i="130"/>
  <c r="CZ31" i="130"/>
  <c r="DA31" i="130"/>
  <c r="DB31" i="130"/>
  <c r="DC31" i="130"/>
  <c r="DD31" i="130"/>
  <c r="DE31" i="130"/>
  <c r="DF31" i="130"/>
  <c r="DG31" i="130"/>
  <c r="DH31" i="130"/>
  <c r="DI31" i="130"/>
  <c r="DJ31" i="130"/>
  <c r="DK31" i="130"/>
  <c r="DL31" i="130"/>
  <c r="DM31" i="130"/>
  <c r="DN31" i="130"/>
  <c r="DO31" i="130"/>
  <c r="DP31" i="130"/>
  <c r="DQ31" i="130"/>
  <c r="DR31" i="130"/>
  <c r="DS31" i="130"/>
  <c r="DT31" i="130"/>
  <c r="DU31" i="130"/>
  <c r="DV31" i="130"/>
  <c r="DW31" i="130"/>
  <c r="DX31" i="130"/>
  <c r="DY31" i="130"/>
  <c r="DZ31" i="130"/>
  <c r="EA31" i="130"/>
  <c r="EB31" i="130"/>
  <c r="EC31" i="130"/>
  <c r="ED31" i="130"/>
  <c r="EE31" i="130"/>
  <c r="EF31" i="130"/>
  <c r="EG31" i="130"/>
  <c r="CC30" i="130"/>
  <c r="CD30" i="130"/>
  <c r="CE30" i="130"/>
  <c r="CF30" i="130"/>
  <c r="CG30" i="130"/>
  <c r="CH30" i="130"/>
  <c r="CI30" i="130"/>
  <c r="CJ30" i="130"/>
  <c r="CK30" i="130"/>
  <c r="CL30" i="130"/>
  <c r="CM30" i="130"/>
  <c r="CN30" i="130"/>
  <c r="CO30" i="130"/>
  <c r="CP30" i="130"/>
  <c r="CQ30" i="130"/>
  <c r="CR30" i="130"/>
  <c r="CS30" i="130"/>
  <c r="CT30" i="130"/>
  <c r="CU30" i="130"/>
  <c r="CV30" i="130"/>
  <c r="CW30" i="130"/>
  <c r="CX30" i="130"/>
  <c r="CY30" i="130"/>
  <c r="CZ30" i="130"/>
  <c r="DA30" i="130"/>
  <c r="DB30" i="130"/>
  <c r="DC30" i="130"/>
  <c r="DD30" i="130"/>
  <c r="DE30" i="130"/>
  <c r="DF30" i="130"/>
  <c r="DG30" i="130"/>
  <c r="DH30" i="130"/>
  <c r="DI30" i="130"/>
  <c r="DJ30" i="130"/>
  <c r="DK30" i="130"/>
  <c r="DL30" i="130"/>
  <c r="DM30" i="130"/>
  <c r="DN30" i="130"/>
  <c r="DO30" i="130"/>
  <c r="DP30" i="130"/>
  <c r="DQ30" i="130"/>
  <c r="DR30" i="130"/>
  <c r="DS30" i="130"/>
  <c r="DT30" i="130"/>
  <c r="DU30" i="130"/>
  <c r="DV30" i="130"/>
  <c r="DW30" i="130"/>
  <c r="DX30" i="130"/>
  <c r="DY30" i="130"/>
  <c r="DZ30" i="130"/>
  <c r="EA30" i="130"/>
  <c r="EB30" i="130"/>
  <c r="EC30" i="130"/>
  <c r="ED30" i="130"/>
  <c r="EE30" i="130"/>
  <c r="EF30" i="130"/>
  <c r="EG30" i="130"/>
  <c r="CC29" i="130"/>
  <c r="CD29" i="130"/>
  <c r="CE29" i="130"/>
  <c r="CF29" i="130"/>
  <c r="CG29" i="130"/>
  <c r="CH29" i="130"/>
  <c r="CI29" i="130"/>
  <c r="CJ29" i="130"/>
  <c r="CK29" i="130"/>
  <c r="CL29" i="130"/>
  <c r="CM29" i="130"/>
  <c r="CN29" i="130"/>
  <c r="CO29" i="130"/>
  <c r="CP29" i="130"/>
  <c r="CQ29" i="130"/>
  <c r="CR29" i="130"/>
  <c r="CS29" i="130"/>
  <c r="CT29" i="130"/>
  <c r="CU29" i="130"/>
  <c r="CV29" i="130"/>
  <c r="CW29" i="130"/>
  <c r="CX29" i="130"/>
  <c r="CY29" i="130"/>
  <c r="CZ29" i="130"/>
  <c r="DA29" i="130"/>
  <c r="DB29" i="130"/>
  <c r="DC29" i="130"/>
  <c r="DD29" i="130"/>
  <c r="DE29" i="130"/>
  <c r="DF29" i="130"/>
  <c r="DG29" i="130"/>
  <c r="DH29" i="130"/>
  <c r="DI29" i="130"/>
  <c r="DJ29" i="130"/>
  <c r="DK29" i="130"/>
  <c r="DL29" i="130"/>
  <c r="DM29" i="130"/>
  <c r="DN29" i="130"/>
  <c r="DO29" i="130"/>
  <c r="DP29" i="130"/>
  <c r="DQ29" i="130"/>
  <c r="DR29" i="130"/>
  <c r="DS29" i="130"/>
  <c r="DT29" i="130"/>
  <c r="DU29" i="130"/>
  <c r="DV29" i="130"/>
  <c r="DW29" i="130"/>
  <c r="DX29" i="130"/>
  <c r="DY29" i="130"/>
  <c r="DZ29" i="130"/>
  <c r="EA29" i="130"/>
  <c r="EB29" i="130"/>
  <c r="EC29" i="130"/>
  <c r="ED29" i="130"/>
  <c r="EE29" i="130"/>
  <c r="EF29" i="130"/>
  <c r="EG29" i="130"/>
  <c r="CC28" i="130"/>
  <c r="CD28" i="130"/>
  <c r="CE28" i="130"/>
  <c r="CF28" i="130"/>
  <c r="CG28" i="130"/>
  <c r="CH28" i="130"/>
  <c r="CI28" i="130"/>
  <c r="CJ28" i="130"/>
  <c r="CK28" i="130"/>
  <c r="CL28" i="130"/>
  <c r="CM28" i="130"/>
  <c r="CN28" i="130"/>
  <c r="CO28" i="130"/>
  <c r="CP28" i="130"/>
  <c r="CQ28" i="130"/>
  <c r="CR28" i="130"/>
  <c r="CS28" i="130"/>
  <c r="CT28" i="130"/>
  <c r="CU28" i="130"/>
  <c r="CV28" i="130"/>
  <c r="CW28" i="130"/>
  <c r="CX28" i="130"/>
  <c r="CY28" i="130"/>
  <c r="CZ28" i="130"/>
  <c r="DA28" i="130"/>
  <c r="DB28" i="130"/>
  <c r="DC28" i="130"/>
  <c r="DD28" i="130"/>
  <c r="DE28" i="130"/>
  <c r="DF28" i="130"/>
  <c r="DG28" i="130"/>
  <c r="DH28" i="130"/>
  <c r="DI28" i="130"/>
  <c r="DJ28" i="130"/>
  <c r="DK28" i="130"/>
  <c r="DL28" i="130"/>
  <c r="DM28" i="130"/>
  <c r="DN28" i="130"/>
  <c r="DO28" i="130"/>
  <c r="DP28" i="130"/>
  <c r="DQ28" i="130"/>
  <c r="DR28" i="130"/>
  <c r="DS28" i="130"/>
  <c r="DT28" i="130"/>
  <c r="DU28" i="130"/>
  <c r="DV28" i="130"/>
  <c r="DW28" i="130"/>
  <c r="DX28" i="130"/>
  <c r="DY28" i="130"/>
  <c r="DZ28" i="130"/>
  <c r="EA28" i="130"/>
  <c r="EB28" i="130"/>
  <c r="EC28" i="130"/>
  <c r="ED28" i="130"/>
  <c r="EE28" i="130"/>
  <c r="EF28" i="130"/>
  <c r="EG28" i="130"/>
  <c r="CC27" i="130"/>
  <c r="CD27" i="130"/>
  <c r="CE27" i="130"/>
  <c r="CF27" i="130"/>
  <c r="CG27" i="130"/>
  <c r="CH27" i="130"/>
  <c r="CI27" i="130"/>
  <c r="CJ27" i="130"/>
  <c r="CK27" i="130"/>
  <c r="CL27" i="130"/>
  <c r="CM27" i="130"/>
  <c r="CN27" i="130"/>
  <c r="CO27" i="130"/>
  <c r="CP27" i="130"/>
  <c r="CQ27" i="130"/>
  <c r="CR27" i="130"/>
  <c r="CS27" i="130"/>
  <c r="CT27" i="130"/>
  <c r="CU27" i="130"/>
  <c r="CV27" i="130"/>
  <c r="CW27" i="130"/>
  <c r="CX27" i="130"/>
  <c r="CY27" i="130"/>
  <c r="CZ27" i="130"/>
  <c r="DA27" i="130"/>
  <c r="DB27" i="130"/>
  <c r="DC27" i="130"/>
  <c r="DD27" i="130"/>
  <c r="DE27" i="130"/>
  <c r="DF27" i="130"/>
  <c r="DG27" i="130"/>
  <c r="DH27" i="130"/>
  <c r="DI27" i="130"/>
  <c r="DJ27" i="130"/>
  <c r="DK27" i="130"/>
  <c r="DL27" i="130"/>
  <c r="DM27" i="130"/>
  <c r="DN27" i="130"/>
  <c r="DO27" i="130"/>
  <c r="DP27" i="130"/>
  <c r="DQ27" i="130"/>
  <c r="DR27" i="130"/>
  <c r="DS27" i="130"/>
  <c r="DT27" i="130"/>
  <c r="DU27" i="130"/>
  <c r="DV27" i="130"/>
  <c r="DW27" i="130"/>
  <c r="DX27" i="130"/>
  <c r="DY27" i="130"/>
  <c r="DZ27" i="130"/>
  <c r="EA27" i="130"/>
  <c r="EB27" i="130"/>
  <c r="EC27" i="130"/>
  <c r="ED27" i="130"/>
  <c r="EE27" i="130"/>
  <c r="EF27" i="130"/>
  <c r="EG27" i="130"/>
  <c r="CC26" i="130"/>
  <c r="CD26" i="130"/>
  <c r="CE26" i="130"/>
  <c r="CF26" i="130"/>
  <c r="CG26" i="130"/>
  <c r="CH26" i="130"/>
  <c r="CI26" i="130"/>
  <c r="CJ26" i="130"/>
  <c r="CK26" i="130"/>
  <c r="CL26" i="130"/>
  <c r="CM26" i="130"/>
  <c r="CN26" i="130"/>
  <c r="CO26" i="130"/>
  <c r="CP26" i="130"/>
  <c r="CQ26" i="130"/>
  <c r="CR26" i="130"/>
  <c r="CS26" i="130"/>
  <c r="CT26" i="130"/>
  <c r="CU26" i="130"/>
  <c r="CV26" i="130"/>
  <c r="CW26" i="130"/>
  <c r="CX26" i="130"/>
  <c r="CY26" i="130"/>
  <c r="CZ26" i="130"/>
  <c r="DA26" i="130"/>
  <c r="DB26" i="130"/>
  <c r="DC26" i="130"/>
  <c r="DD26" i="130"/>
  <c r="DE26" i="130"/>
  <c r="DF26" i="130"/>
  <c r="DG26" i="130"/>
  <c r="DH26" i="130"/>
  <c r="DI26" i="130"/>
  <c r="DJ26" i="130"/>
  <c r="DK26" i="130"/>
  <c r="DL26" i="130"/>
  <c r="DM26" i="130"/>
  <c r="DN26" i="130"/>
  <c r="DO26" i="130"/>
  <c r="DP26" i="130"/>
  <c r="DQ26" i="130"/>
  <c r="DR26" i="130"/>
  <c r="DS26" i="130"/>
  <c r="DT26" i="130"/>
  <c r="DU26" i="130"/>
  <c r="DV26" i="130"/>
  <c r="DW26" i="130"/>
  <c r="DX26" i="130"/>
  <c r="DY26" i="130"/>
  <c r="DZ26" i="130"/>
  <c r="EA26" i="130"/>
  <c r="EB26" i="130"/>
  <c r="EC26" i="130"/>
  <c r="ED26" i="130"/>
  <c r="EE26" i="130"/>
  <c r="EF26" i="130"/>
  <c r="EG26" i="130"/>
  <c r="CC25" i="130"/>
  <c r="CD25" i="130"/>
  <c r="CE25" i="130"/>
  <c r="CF25" i="130"/>
  <c r="CG25" i="130"/>
  <c r="CH25" i="130"/>
  <c r="CI25" i="130"/>
  <c r="CJ25" i="130"/>
  <c r="CK25" i="130"/>
  <c r="CL25" i="130"/>
  <c r="CM25" i="130"/>
  <c r="CN25" i="130"/>
  <c r="CO25" i="130"/>
  <c r="CP25" i="130"/>
  <c r="CQ25" i="130"/>
  <c r="CR25" i="130"/>
  <c r="CS25" i="130"/>
  <c r="CT25" i="130"/>
  <c r="CU25" i="130"/>
  <c r="CV25" i="130"/>
  <c r="CW25" i="130"/>
  <c r="CX25" i="130"/>
  <c r="CY25" i="130"/>
  <c r="CZ25" i="130"/>
  <c r="DA25" i="130"/>
  <c r="DB25" i="130"/>
  <c r="DC25" i="130"/>
  <c r="DD25" i="130"/>
  <c r="DE25" i="130"/>
  <c r="DF25" i="130"/>
  <c r="DG25" i="130"/>
  <c r="DH25" i="130"/>
  <c r="DI25" i="130"/>
  <c r="DJ25" i="130"/>
  <c r="DK25" i="130"/>
  <c r="DL25" i="130"/>
  <c r="DM25" i="130"/>
  <c r="DN25" i="130"/>
  <c r="DO25" i="130"/>
  <c r="DP25" i="130"/>
  <c r="DQ25" i="130"/>
  <c r="DR25" i="130"/>
  <c r="DS25" i="130"/>
  <c r="DT25" i="130"/>
  <c r="DU25" i="130"/>
  <c r="DV25" i="130"/>
  <c r="DW25" i="130"/>
  <c r="DX25" i="130"/>
  <c r="DY25" i="130"/>
  <c r="DZ25" i="130"/>
  <c r="EA25" i="130"/>
  <c r="EB25" i="130"/>
  <c r="EC25" i="130"/>
  <c r="ED25" i="130"/>
  <c r="EE25" i="130"/>
  <c r="EF25" i="130"/>
  <c r="EG25" i="130"/>
  <c r="CC24" i="130"/>
  <c r="CD24" i="130"/>
  <c r="CE24" i="130"/>
  <c r="CF24" i="130"/>
  <c r="CG24" i="130"/>
  <c r="CH24" i="130"/>
  <c r="CI24" i="130"/>
  <c r="CJ24" i="130"/>
  <c r="CK24" i="130"/>
  <c r="CL24" i="130"/>
  <c r="CM24" i="130"/>
  <c r="CN24" i="130"/>
  <c r="CO24" i="130"/>
  <c r="CP24" i="130"/>
  <c r="CQ24" i="130"/>
  <c r="CR24" i="130"/>
  <c r="CS24" i="130"/>
  <c r="CT24" i="130"/>
  <c r="CU24" i="130"/>
  <c r="CV24" i="130"/>
  <c r="CW24" i="130"/>
  <c r="CX24" i="130"/>
  <c r="CY24" i="130"/>
  <c r="CZ24" i="130"/>
  <c r="DA24" i="130"/>
  <c r="DB24" i="130"/>
  <c r="DC24" i="130"/>
  <c r="DD24" i="130"/>
  <c r="DE24" i="130"/>
  <c r="DF24" i="130"/>
  <c r="DG24" i="130"/>
  <c r="DH24" i="130"/>
  <c r="DI24" i="130"/>
  <c r="DJ24" i="130"/>
  <c r="DK24" i="130"/>
  <c r="DL24" i="130"/>
  <c r="DM24" i="130"/>
  <c r="DN24" i="130"/>
  <c r="DO24" i="130"/>
  <c r="DP24" i="130"/>
  <c r="DQ24" i="130"/>
  <c r="DR24" i="130"/>
  <c r="DS24" i="130"/>
  <c r="DT24" i="130"/>
  <c r="DU24" i="130"/>
  <c r="DV24" i="130"/>
  <c r="DW24" i="130"/>
  <c r="DX24" i="130"/>
  <c r="DY24" i="130"/>
  <c r="DZ24" i="130"/>
  <c r="EA24" i="130"/>
  <c r="EB24" i="130"/>
  <c r="EC24" i="130"/>
  <c r="ED24" i="130"/>
  <c r="EE24" i="130"/>
  <c r="EF24" i="130"/>
  <c r="EG24" i="130"/>
  <c r="CC23" i="130"/>
  <c r="CD23" i="130"/>
  <c r="CE23" i="130"/>
  <c r="CF23" i="130"/>
  <c r="CG23" i="130"/>
  <c r="CH23" i="130"/>
  <c r="CI23" i="130"/>
  <c r="CJ23" i="130"/>
  <c r="CK23" i="130"/>
  <c r="CL23" i="130"/>
  <c r="CM23" i="130"/>
  <c r="CN23" i="130"/>
  <c r="CO23" i="130"/>
  <c r="CP23" i="130"/>
  <c r="CQ23" i="130"/>
  <c r="CR23" i="130"/>
  <c r="CS23" i="130"/>
  <c r="CT23" i="130"/>
  <c r="CU23" i="130"/>
  <c r="CV23" i="130"/>
  <c r="CW23" i="130"/>
  <c r="CX23" i="130"/>
  <c r="CY23" i="130"/>
  <c r="CZ23" i="130"/>
  <c r="DA23" i="130"/>
  <c r="DB23" i="130"/>
  <c r="DC23" i="130"/>
  <c r="DD23" i="130"/>
  <c r="DE23" i="130"/>
  <c r="DF23" i="130"/>
  <c r="DG23" i="130"/>
  <c r="DH23" i="130"/>
  <c r="DI23" i="130"/>
  <c r="DJ23" i="130"/>
  <c r="DK23" i="130"/>
  <c r="DL23" i="130"/>
  <c r="DM23" i="130"/>
  <c r="DN23" i="130"/>
  <c r="DO23" i="130"/>
  <c r="DP23" i="130"/>
  <c r="DQ23" i="130"/>
  <c r="DR23" i="130"/>
  <c r="DS23" i="130"/>
  <c r="DT23" i="130"/>
  <c r="DU23" i="130"/>
  <c r="DV23" i="130"/>
  <c r="DW23" i="130"/>
  <c r="DX23" i="130"/>
  <c r="DY23" i="130"/>
  <c r="DZ23" i="130"/>
  <c r="EA23" i="130"/>
  <c r="EB23" i="130"/>
  <c r="EC23" i="130"/>
  <c r="ED23" i="130"/>
  <c r="EE23" i="130"/>
  <c r="EF23" i="130"/>
  <c r="EG23" i="130"/>
  <c r="CC22" i="130"/>
  <c r="CD22" i="130"/>
  <c r="CE22" i="130"/>
  <c r="CF22" i="130"/>
  <c r="CG22" i="130"/>
  <c r="CH22" i="130"/>
  <c r="CI22" i="130"/>
  <c r="CJ22" i="130"/>
  <c r="CK22" i="130"/>
  <c r="CL22" i="130"/>
  <c r="CM22" i="130"/>
  <c r="CN22" i="130"/>
  <c r="CO22" i="130"/>
  <c r="CP22" i="130"/>
  <c r="CQ22" i="130"/>
  <c r="CR22" i="130"/>
  <c r="CS22" i="130"/>
  <c r="CT22" i="130"/>
  <c r="CU22" i="130"/>
  <c r="CV22" i="130"/>
  <c r="CW22" i="130"/>
  <c r="CX22" i="130"/>
  <c r="CY22" i="130"/>
  <c r="CZ22" i="130"/>
  <c r="DA22" i="130"/>
  <c r="DB22" i="130"/>
  <c r="DC22" i="130"/>
  <c r="DD22" i="130"/>
  <c r="DE22" i="130"/>
  <c r="DF22" i="130"/>
  <c r="DG22" i="130"/>
  <c r="DH22" i="130"/>
  <c r="DI22" i="130"/>
  <c r="DJ22" i="130"/>
  <c r="DK22" i="130"/>
  <c r="DL22" i="130"/>
  <c r="DM22" i="130"/>
  <c r="DN22" i="130"/>
  <c r="DO22" i="130"/>
  <c r="DP22" i="130"/>
  <c r="DQ22" i="130"/>
  <c r="DR22" i="130"/>
  <c r="DS22" i="130"/>
  <c r="DT22" i="130"/>
  <c r="DU22" i="130"/>
  <c r="DV22" i="130"/>
  <c r="DW22" i="130"/>
  <c r="DX22" i="130"/>
  <c r="DY22" i="130"/>
  <c r="DZ22" i="130"/>
  <c r="EA22" i="130"/>
  <c r="EB22" i="130"/>
  <c r="EC22" i="130"/>
  <c r="ED22" i="130"/>
  <c r="EE22" i="130"/>
  <c r="EF22" i="130"/>
  <c r="EG22" i="130"/>
  <c r="CC21" i="130"/>
  <c r="CD21" i="130"/>
  <c r="CE21" i="130"/>
  <c r="CF21" i="130"/>
  <c r="CG21" i="130"/>
  <c r="CH21" i="130"/>
  <c r="CI21" i="130"/>
  <c r="CJ21" i="130"/>
  <c r="CK21" i="130"/>
  <c r="CL21" i="130"/>
  <c r="CM21" i="130"/>
  <c r="CN21" i="130"/>
  <c r="CO21" i="130"/>
  <c r="CP21" i="130"/>
  <c r="CQ21" i="130"/>
  <c r="CR21" i="130"/>
  <c r="CS21" i="130"/>
  <c r="CT21" i="130"/>
  <c r="CU21" i="130"/>
  <c r="CV21" i="130"/>
  <c r="CW21" i="130"/>
  <c r="CX21" i="130"/>
  <c r="CY21" i="130"/>
  <c r="CZ21" i="130"/>
  <c r="DA21" i="130"/>
  <c r="DB21" i="130"/>
  <c r="DC21" i="130"/>
  <c r="DD21" i="130"/>
  <c r="DE21" i="130"/>
  <c r="DF21" i="130"/>
  <c r="DG21" i="130"/>
  <c r="DH21" i="130"/>
  <c r="DI21" i="130"/>
  <c r="DJ21" i="130"/>
  <c r="DK21" i="130"/>
  <c r="DL21" i="130"/>
  <c r="DM21" i="130"/>
  <c r="DN21" i="130"/>
  <c r="DO21" i="130"/>
  <c r="DP21" i="130"/>
  <c r="DQ21" i="130"/>
  <c r="DR21" i="130"/>
  <c r="DS21" i="130"/>
  <c r="DT21" i="130"/>
  <c r="DU21" i="130"/>
  <c r="DV21" i="130"/>
  <c r="DW21" i="130"/>
  <c r="DX21" i="130"/>
  <c r="DY21" i="130"/>
  <c r="DZ21" i="130"/>
  <c r="EA21" i="130"/>
  <c r="EB21" i="130"/>
  <c r="EC21" i="130"/>
  <c r="ED21" i="130"/>
  <c r="EE21" i="130"/>
  <c r="EF21" i="130"/>
  <c r="EG21" i="130"/>
  <c r="CC20" i="130"/>
  <c r="CD20" i="130"/>
  <c r="CE20" i="130"/>
  <c r="CF20" i="130"/>
  <c r="CG20" i="130"/>
  <c r="CH20" i="130"/>
  <c r="CI20" i="130"/>
  <c r="CJ20" i="130"/>
  <c r="CK20" i="130"/>
  <c r="CL20" i="130"/>
  <c r="CM20" i="130"/>
  <c r="CN20" i="130"/>
  <c r="CO20" i="130"/>
  <c r="CP20" i="130"/>
  <c r="CQ20" i="130"/>
  <c r="CR20" i="130"/>
  <c r="CS20" i="130"/>
  <c r="CT20" i="130"/>
  <c r="CU20" i="130"/>
  <c r="CV20" i="130"/>
  <c r="CW20" i="130"/>
  <c r="CX20" i="130"/>
  <c r="CY20" i="130"/>
  <c r="CZ20" i="130"/>
  <c r="DA20" i="130"/>
  <c r="DB20" i="130"/>
  <c r="DC20" i="130"/>
  <c r="DD20" i="130"/>
  <c r="DE20" i="130"/>
  <c r="DF20" i="130"/>
  <c r="DG20" i="130"/>
  <c r="DH20" i="130"/>
  <c r="DI20" i="130"/>
  <c r="DJ20" i="130"/>
  <c r="DK20" i="130"/>
  <c r="DL20" i="130"/>
  <c r="DM20" i="130"/>
  <c r="DN20" i="130"/>
  <c r="DO20" i="130"/>
  <c r="DP20" i="130"/>
  <c r="DQ20" i="130"/>
  <c r="DR20" i="130"/>
  <c r="DS20" i="130"/>
  <c r="DT20" i="130"/>
  <c r="DU20" i="130"/>
  <c r="DV20" i="130"/>
  <c r="DW20" i="130"/>
  <c r="DX20" i="130"/>
  <c r="DY20" i="130"/>
  <c r="DZ20" i="130"/>
  <c r="EA20" i="130"/>
  <c r="EB20" i="130"/>
  <c r="EC20" i="130"/>
  <c r="ED20" i="130"/>
  <c r="EE20" i="130"/>
  <c r="EF20" i="130"/>
  <c r="EG20" i="130"/>
  <c r="CC19" i="130"/>
  <c r="CD19" i="130"/>
  <c r="CE19" i="130"/>
  <c r="CF19" i="130"/>
  <c r="CG19" i="130"/>
  <c r="CH19" i="130"/>
  <c r="CI19" i="130"/>
  <c r="CJ19" i="130"/>
  <c r="CK19" i="130"/>
  <c r="CL19" i="130"/>
  <c r="CM19" i="130"/>
  <c r="CN19" i="130"/>
  <c r="CO19" i="130"/>
  <c r="CP19" i="130"/>
  <c r="CQ19" i="130"/>
  <c r="CR19" i="130"/>
  <c r="CS19" i="130"/>
  <c r="CT19" i="130"/>
  <c r="CU19" i="130"/>
  <c r="CV19" i="130"/>
  <c r="CW19" i="130"/>
  <c r="CX19" i="130"/>
  <c r="CY19" i="130"/>
  <c r="CZ19" i="130"/>
  <c r="DA19" i="130"/>
  <c r="DB19" i="130"/>
  <c r="DC19" i="130"/>
  <c r="DD19" i="130"/>
  <c r="DE19" i="130"/>
  <c r="DF19" i="130"/>
  <c r="DG19" i="130"/>
  <c r="DH19" i="130"/>
  <c r="DI19" i="130"/>
  <c r="DJ19" i="130"/>
  <c r="DK19" i="130"/>
  <c r="DL19" i="130"/>
  <c r="DM19" i="130"/>
  <c r="DN19" i="130"/>
  <c r="DO19" i="130"/>
  <c r="DP19" i="130"/>
  <c r="DQ19" i="130"/>
  <c r="DR19" i="130"/>
  <c r="DS19" i="130"/>
  <c r="DT19" i="130"/>
  <c r="DU19" i="130"/>
  <c r="DV19" i="130"/>
  <c r="DW19" i="130"/>
  <c r="DX19" i="130"/>
  <c r="DY19" i="130"/>
  <c r="DZ19" i="130"/>
  <c r="EA19" i="130"/>
  <c r="EB19" i="130"/>
  <c r="EC19" i="130"/>
  <c r="ED19" i="130"/>
  <c r="EE19" i="130"/>
  <c r="EF19" i="130"/>
  <c r="EG19" i="130"/>
  <c r="CC18" i="130"/>
  <c r="CD18" i="130"/>
  <c r="CE18" i="130"/>
  <c r="CF18" i="130"/>
  <c r="CG18" i="130"/>
  <c r="CH18" i="130"/>
  <c r="CI18" i="130"/>
  <c r="CJ18" i="130"/>
  <c r="CK18" i="130"/>
  <c r="CL18" i="130"/>
  <c r="CM18" i="130"/>
  <c r="CN18" i="130"/>
  <c r="CO18" i="130"/>
  <c r="CP18" i="130"/>
  <c r="CQ18" i="130"/>
  <c r="CR18" i="130"/>
  <c r="CS18" i="130"/>
  <c r="CT18" i="130"/>
  <c r="CU18" i="130"/>
  <c r="CV18" i="130"/>
  <c r="CW18" i="130"/>
  <c r="CX18" i="130"/>
  <c r="CY18" i="130"/>
  <c r="CZ18" i="130"/>
  <c r="DA18" i="130"/>
  <c r="DB18" i="130"/>
  <c r="DC18" i="130"/>
  <c r="DD18" i="130"/>
  <c r="DE18" i="130"/>
  <c r="DF18" i="130"/>
  <c r="DG18" i="130"/>
  <c r="DH18" i="130"/>
  <c r="DI18" i="130"/>
  <c r="DJ18" i="130"/>
  <c r="DK18" i="130"/>
  <c r="DL18" i="130"/>
  <c r="DM18" i="130"/>
  <c r="DN18" i="130"/>
  <c r="DO18" i="130"/>
  <c r="DP18" i="130"/>
  <c r="DQ18" i="130"/>
  <c r="DR18" i="130"/>
  <c r="DS18" i="130"/>
  <c r="DT18" i="130"/>
  <c r="DU18" i="130"/>
  <c r="DV18" i="130"/>
  <c r="DW18" i="130"/>
  <c r="DX18" i="130"/>
  <c r="DY18" i="130"/>
  <c r="DZ18" i="130"/>
  <c r="EA18" i="130"/>
  <c r="EB18" i="130"/>
  <c r="EC18" i="130"/>
  <c r="ED18" i="130"/>
  <c r="EE18" i="130"/>
  <c r="EF18" i="130"/>
  <c r="EG18" i="130"/>
  <c r="CC17" i="130"/>
  <c r="CD17" i="130"/>
  <c r="CE17" i="130"/>
  <c r="CF17" i="130"/>
  <c r="CG17" i="130"/>
  <c r="CH17" i="130"/>
  <c r="CI17" i="130"/>
  <c r="CJ17" i="130"/>
  <c r="CK17" i="130"/>
  <c r="CL17" i="130"/>
  <c r="CM17" i="130"/>
  <c r="CN17" i="130"/>
  <c r="CO17" i="130"/>
  <c r="CP17" i="130"/>
  <c r="CQ17" i="130"/>
  <c r="CR17" i="130"/>
  <c r="CS17" i="130"/>
  <c r="CT17" i="130"/>
  <c r="CU17" i="130"/>
  <c r="CV17" i="130"/>
  <c r="CW17" i="130"/>
  <c r="CX17" i="130"/>
  <c r="CY17" i="130"/>
  <c r="CZ17" i="130"/>
  <c r="DA17" i="130"/>
  <c r="DB17" i="130"/>
  <c r="DC17" i="130"/>
  <c r="DD17" i="130"/>
  <c r="DE17" i="130"/>
  <c r="DF17" i="130"/>
  <c r="DG17" i="130"/>
  <c r="DH17" i="130"/>
  <c r="DI17" i="130"/>
  <c r="DJ17" i="130"/>
  <c r="DK17" i="130"/>
  <c r="DL17" i="130"/>
  <c r="DM17" i="130"/>
  <c r="DN17" i="130"/>
  <c r="DO17" i="130"/>
  <c r="DP17" i="130"/>
  <c r="DQ17" i="130"/>
  <c r="DR17" i="130"/>
  <c r="DS17" i="130"/>
  <c r="DT17" i="130"/>
  <c r="DU17" i="130"/>
  <c r="DV17" i="130"/>
  <c r="DW17" i="130"/>
  <c r="DX17" i="130"/>
  <c r="DY17" i="130"/>
  <c r="DZ17" i="130"/>
  <c r="EA17" i="130"/>
  <c r="EB17" i="130"/>
  <c r="EC17" i="130"/>
  <c r="ED17" i="130"/>
  <c r="EE17" i="130"/>
  <c r="EF17" i="130"/>
  <c r="EG17" i="130"/>
  <c r="CC16" i="130"/>
  <c r="CD16" i="130"/>
  <c r="CE16" i="130"/>
  <c r="CF16" i="130"/>
  <c r="CG16" i="130"/>
  <c r="CH16" i="130"/>
  <c r="CI16" i="130"/>
  <c r="CJ16" i="130"/>
  <c r="CK16" i="130"/>
  <c r="CL16" i="130"/>
  <c r="CM16" i="130"/>
  <c r="CN16" i="130"/>
  <c r="CO16" i="130"/>
  <c r="CP16" i="130"/>
  <c r="CQ16" i="130"/>
  <c r="CR16" i="130"/>
  <c r="CS16" i="130"/>
  <c r="CT16" i="130"/>
  <c r="CU16" i="130"/>
  <c r="CV16" i="130"/>
  <c r="CW16" i="130"/>
  <c r="CX16" i="130"/>
  <c r="CY16" i="130"/>
  <c r="CZ16" i="130"/>
  <c r="DA16" i="130"/>
  <c r="DB16" i="130"/>
  <c r="DC16" i="130"/>
  <c r="DD16" i="130"/>
  <c r="DE16" i="130"/>
  <c r="DF16" i="130"/>
  <c r="DG16" i="130"/>
  <c r="DH16" i="130"/>
  <c r="DI16" i="130"/>
  <c r="DJ16" i="130"/>
  <c r="DK16" i="130"/>
  <c r="DL16" i="130"/>
  <c r="DM16" i="130"/>
  <c r="DN16" i="130"/>
  <c r="DO16" i="130"/>
  <c r="DP16" i="130"/>
  <c r="DQ16" i="130"/>
  <c r="DR16" i="130"/>
  <c r="DS16" i="130"/>
  <c r="DT16" i="130"/>
  <c r="DU16" i="130"/>
  <c r="DV16" i="130"/>
  <c r="DW16" i="130"/>
  <c r="DX16" i="130"/>
  <c r="DY16" i="130"/>
  <c r="DZ16" i="130"/>
  <c r="EA16" i="130"/>
  <c r="EB16" i="130"/>
  <c r="EC16" i="130"/>
  <c r="ED16" i="130"/>
  <c r="EE16" i="130"/>
  <c r="EF16" i="130"/>
  <c r="EG16" i="130"/>
  <c r="CC15" i="130"/>
  <c r="CD15" i="130"/>
  <c r="CE15" i="130"/>
  <c r="CF15" i="130"/>
  <c r="CG15" i="130"/>
  <c r="CH15" i="130"/>
  <c r="CI15" i="130"/>
  <c r="CJ15" i="130"/>
  <c r="CK15" i="130"/>
  <c r="CL15" i="130"/>
  <c r="CM15" i="130"/>
  <c r="CN15" i="130"/>
  <c r="CO15" i="130"/>
  <c r="CP15" i="130"/>
  <c r="CQ15" i="130"/>
  <c r="CR15" i="130"/>
  <c r="CS15" i="130"/>
  <c r="CT15" i="130"/>
  <c r="CU15" i="130"/>
  <c r="CV15" i="130"/>
  <c r="CW15" i="130"/>
  <c r="CX15" i="130"/>
  <c r="CY15" i="130"/>
  <c r="CZ15" i="130"/>
  <c r="DA15" i="130"/>
  <c r="DB15" i="130"/>
  <c r="DC15" i="130"/>
  <c r="DD15" i="130"/>
  <c r="DE15" i="130"/>
  <c r="DF15" i="130"/>
  <c r="DG15" i="130"/>
  <c r="DH15" i="130"/>
  <c r="DI15" i="130"/>
  <c r="DJ15" i="130"/>
  <c r="DK15" i="130"/>
  <c r="DL15" i="130"/>
  <c r="DM15" i="130"/>
  <c r="DN15" i="130"/>
  <c r="DO15" i="130"/>
  <c r="DP15" i="130"/>
  <c r="DQ15" i="130"/>
  <c r="DR15" i="130"/>
  <c r="DS15" i="130"/>
  <c r="DT15" i="130"/>
  <c r="DU15" i="130"/>
  <c r="DV15" i="130"/>
  <c r="DW15" i="130"/>
  <c r="DX15" i="130"/>
  <c r="DY15" i="130"/>
  <c r="DZ15" i="130"/>
  <c r="EA15" i="130"/>
  <c r="EB15" i="130"/>
  <c r="EC15" i="130"/>
  <c r="ED15" i="130"/>
  <c r="EE15" i="130"/>
  <c r="EF15" i="130"/>
  <c r="EG15" i="130"/>
  <c r="CC14" i="130"/>
  <c r="CD14" i="130"/>
  <c r="CE14" i="130"/>
  <c r="CF14" i="130"/>
  <c r="CG14" i="130"/>
  <c r="CH14" i="130"/>
  <c r="CI14" i="130"/>
  <c r="CJ14" i="130"/>
  <c r="CK14" i="130"/>
  <c r="CL14" i="130"/>
  <c r="CM14" i="130"/>
  <c r="CN14" i="130"/>
  <c r="CO14" i="130"/>
  <c r="CP14" i="130"/>
  <c r="CQ14" i="130"/>
  <c r="CR14" i="130"/>
  <c r="CS14" i="130"/>
  <c r="CT14" i="130"/>
  <c r="CU14" i="130"/>
  <c r="CV14" i="130"/>
  <c r="CW14" i="130"/>
  <c r="CX14" i="130"/>
  <c r="CY14" i="130"/>
  <c r="CZ14" i="130"/>
  <c r="DA14" i="130"/>
  <c r="DB14" i="130"/>
  <c r="DC14" i="130"/>
  <c r="DD14" i="130"/>
  <c r="DE14" i="130"/>
  <c r="DF14" i="130"/>
  <c r="DG14" i="130"/>
  <c r="DH14" i="130"/>
  <c r="DI14" i="130"/>
  <c r="DJ14" i="130"/>
  <c r="DK14" i="130"/>
  <c r="DL14" i="130"/>
  <c r="DM14" i="130"/>
  <c r="DN14" i="130"/>
  <c r="DO14" i="130"/>
  <c r="DP14" i="130"/>
  <c r="DQ14" i="130"/>
  <c r="DR14" i="130"/>
  <c r="DS14" i="130"/>
  <c r="DT14" i="130"/>
  <c r="DU14" i="130"/>
  <c r="DV14" i="130"/>
  <c r="DW14" i="130"/>
  <c r="DX14" i="130"/>
  <c r="DY14" i="130"/>
  <c r="DZ14" i="130"/>
  <c r="EA14" i="130"/>
  <c r="EB14" i="130"/>
  <c r="EC14" i="130"/>
  <c r="ED14" i="130"/>
  <c r="EE14" i="130"/>
  <c r="EF14" i="130"/>
  <c r="EG14" i="130"/>
  <c r="CC13" i="130"/>
  <c r="CD13" i="130"/>
  <c r="CE13" i="130"/>
  <c r="CF13" i="130"/>
  <c r="CG13" i="130"/>
  <c r="CH13" i="130"/>
  <c r="CI13" i="130"/>
  <c r="CJ13" i="130"/>
  <c r="CK13" i="130"/>
  <c r="CL13" i="130"/>
  <c r="CM13" i="130"/>
  <c r="CN13" i="130"/>
  <c r="CO13" i="130"/>
  <c r="CP13" i="130"/>
  <c r="CQ13" i="130"/>
  <c r="CR13" i="130"/>
  <c r="CS13" i="130"/>
  <c r="CT13" i="130"/>
  <c r="CU13" i="130"/>
  <c r="CV13" i="130"/>
  <c r="CW13" i="130"/>
  <c r="CX13" i="130"/>
  <c r="CY13" i="130"/>
  <c r="CZ13" i="130"/>
  <c r="DA13" i="130"/>
  <c r="DB13" i="130"/>
  <c r="DC13" i="130"/>
  <c r="DD13" i="130"/>
  <c r="DE13" i="130"/>
  <c r="DF13" i="130"/>
  <c r="DG13" i="130"/>
  <c r="DH13" i="130"/>
  <c r="DI13" i="130"/>
  <c r="DJ13" i="130"/>
  <c r="DK13" i="130"/>
  <c r="DL13" i="130"/>
  <c r="DM13" i="130"/>
  <c r="DN13" i="130"/>
  <c r="DO13" i="130"/>
  <c r="DP13" i="130"/>
  <c r="DQ13" i="130"/>
  <c r="DR13" i="130"/>
  <c r="DS13" i="130"/>
  <c r="DT13" i="130"/>
  <c r="DU13" i="130"/>
  <c r="DV13" i="130"/>
  <c r="DW13" i="130"/>
  <c r="DX13" i="130"/>
  <c r="DY13" i="130"/>
  <c r="DZ13" i="130"/>
  <c r="EA13" i="130"/>
  <c r="EB13" i="130"/>
  <c r="EC13" i="130"/>
  <c r="ED13" i="130"/>
  <c r="EE13" i="130"/>
  <c r="EF13" i="130"/>
  <c r="EG13" i="130"/>
  <c r="CC12" i="130"/>
  <c r="CD12" i="130"/>
  <c r="CE12" i="130"/>
  <c r="CF12" i="130"/>
  <c r="CG12" i="130"/>
  <c r="CH12" i="130"/>
  <c r="CI12" i="130"/>
  <c r="CJ12" i="130"/>
  <c r="CK12" i="130"/>
  <c r="CL12" i="130"/>
  <c r="CM12" i="130"/>
  <c r="CN12" i="130"/>
  <c r="CO12" i="130"/>
  <c r="CP12" i="130"/>
  <c r="CQ12" i="130"/>
  <c r="CR12" i="130"/>
  <c r="CS12" i="130"/>
  <c r="CT12" i="130"/>
  <c r="CU12" i="130"/>
  <c r="CV12" i="130"/>
  <c r="CW12" i="130"/>
  <c r="CX12" i="130"/>
  <c r="CY12" i="130"/>
  <c r="CZ12" i="130"/>
  <c r="DA12" i="130"/>
  <c r="DB12" i="130"/>
  <c r="DC12" i="130"/>
  <c r="DD12" i="130"/>
  <c r="DE12" i="130"/>
  <c r="DF12" i="130"/>
  <c r="DG12" i="130"/>
  <c r="DH12" i="130"/>
  <c r="DI12" i="130"/>
  <c r="DJ12" i="130"/>
  <c r="DK12" i="130"/>
  <c r="DL12" i="130"/>
  <c r="DM12" i="130"/>
  <c r="DN12" i="130"/>
  <c r="DO12" i="130"/>
  <c r="DP12" i="130"/>
  <c r="DQ12" i="130"/>
  <c r="DR12" i="130"/>
  <c r="DS12" i="130"/>
  <c r="DT12" i="130"/>
  <c r="DU12" i="130"/>
  <c r="DV12" i="130"/>
  <c r="DW12" i="130"/>
  <c r="DX12" i="130"/>
  <c r="DY12" i="130"/>
  <c r="DZ12" i="130"/>
  <c r="EA12" i="130"/>
  <c r="EB12" i="130"/>
  <c r="EC12" i="130"/>
  <c r="ED12" i="130"/>
  <c r="EE12" i="130"/>
  <c r="EF12" i="130"/>
  <c r="EG12" i="130"/>
  <c r="CC11" i="130"/>
  <c r="CD11" i="130"/>
  <c r="CE11" i="130"/>
  <c r="CF11" i="130"/>
  <c r="CG11" i="130"/>
  <c r="CH11" i="130"/>
  <c r="CI11" i="130"/>
  <c r="CJ11" i="130"/>
  <c r="CK11" i="130"/>
  <c r="CL11" i="130"/>
  <c r="CM11" i="130"/>
  <c r="CN11" i="130"/>
  <c r="CO11" i="130"/>
  <c r="CP11" i="130"/>
  <c r="CQ11" i="130"/>
  <c r="CR11" i="130"/>
  <c r="CS11" i="130"/>
  <c r="CT11" i="130"/>
  <c r="CU11" i="130"/>
  <c r="CV11" i="130"/>
  <c r="CW11" i="130"/>
  <c r="CX11" i="130"/>
  <c r="CY11" i="130"/>
  <c r="CZ11" i="130"/>
  <c r="DA11" i="130"/>
  <c r="DB11" i="130"/>
  <c r="DC11" i="130"/>
  <c r="DD11" i="130"/>
  <c r="DE11" i="130"/>
  <c r="DF11" i="130"/>
  <c r="DG11" i="130"/>
  <c r="DH11" i="130"/>
  <c r="DI11" i="130"/>
  <c r="DJ11" i="130"/>
  <c r="DK11" i="130"/>
  <c r="DL11" i="130"/>
  <c r="DM11" i="130"/>
  <c r="DN11" i="130"/>
  <c r="DO11" i="130"/>
  <c r="DP11" i="130"/>
  <c r="DQ11" i="130"/>
  <c r="DR11" i="130"/>
  <c r="DS11" i="130"/>
  <c r="DT11" i="130"/>
  <c r="DU11" i="130"/>
  <c r="DV11" i="130"/>
  <c r="DW11" i="130"/>
  <c r="DX11" i="130"/>
  <c r="DY11" i="130"/>
  <c r="DZ11" i="130"/>
  <c r="EA11" i="130"/>
  <c r="EB11" i="130"/>
  <c r="EC11" i="130"/>
  <c r="ED11" i="130"/>
  <c r="EE11" i="130"/>
  <c r="EF11" i="130"/>
  <c r="EG11" i="130"/>
  <c r="CC10" i="130"/>
  <c r="CD10" i="130"/>
  <c r="CE10" i="130"/>
  <c r="CF10" i="130"/>
  <c r="CG10" i="130"/>
  <c r="CH10" i="130"/>
  <c r="CI10" i="130"/>
  <c r="CJ10" i="130"/>
  <c r="CK10" i="130"/>
  <c r="CL10" i="130"/>
  <c r="CM10" i="130"/>
  <c r="CN10" i="130"/>
  <c r="CO10" i="130"/>
  <c r="CP10" i="130"/>
  <c r="CQ10" i="130"/>
  <c r="CR10" i="130"/>
  <c r="CS10" i="130"/>
  <c r="CT10" i="130"/>
  <c r="CU10" i="130"/>
  <c r="CV10" i="130"/>
  <c r="CW10" i="130"/>
  <c r="CX10" i="130"/>
  <c r="CY10" i="130"/>
  <c r="CZ10" i="130"/>
  <c r="DA10" i="130"/>
  <c r="DB10" i="130"/>
  <c r="DC10" i="130"/>
  <c r="DD10" i="130"/>
  <c r="DE10" i="130"/>
  <c r="DF10" i="130"/>
  <c r="DG10" i="130"/>
  <c r="DH10" i="130"/>
  <c r="DI10" i="130"/>
  <c r="DJ10" i="130"/>
  <c r="DK10" i="130"/>
  <c r="DL10" i="130"/>
  <c r="DM10" i="130"/>
  <c r="DN10" i="130"/>
  <c r="DO10" i="130"/>
  <c r="DP10" i="130"/>
  <c r="DQ10" i="130"/>
  <c r="DR10" i="130"/>
  <c r="DS10" i="130"/>
  <c r="DT10" i="130"/>
  <c r="DU10" i="130"/>
  <c r="DV10" i="130"/>
  <c r="DW10" i="130"/>
  <c r="DX10" i="130"/>
  <c r="DY10" i="130"/>
  <c r="DZ10" i="130"/>
  <c r="EA10" i="130"/>
  <c r="EB10" i="130"/>
  <c r="EC10" i="130"/>
  <c r="ED10" i="130"/>
  <c r="EE10" i="130"/>
  <c r="EF10" i="130"/>
  <c r="EG10" i="130"/>
  <c r="CC9" i="130"/>
  <c r="CD9" i="130"/>
  <c r="CE9" i="130"/>
  <c r="CF9" i="130"/>
  <c r="CG9" i="130"/>
  <c r="CH9" i="130"/>
  <c r="CI9" i="130"/>
  <c r="CJ9" i="130"/>
  <c r="CK9" i="130"/>
  <c r="CL9" i="130"/>
  <c r="CM9" i="130"/>
  <c r="CN9" i="130"/>
  <c r="CO9" i="130"/>
  <c r="CP9" i="130"/>
  <c r="CQ9" i="130"/>
  <c r="CR9" i="130"/>
  <c r="CS9" i="130"/>
  <c r="CT9" i="130"/>
  <c r="CU9" i="130"/>
  <c r="CV9" i="130"/>
  <c r="CW9" i="130"/>
  <c r="CX9" i="130"/>
  <c r="CY9" i="130"/>
  <c r="CZ9" i="130"/>
  <c r="DA9" i="130"/>
  <c r="DB9" i="130"/>
  <c r="DC9" i="130"/>
  <c r="DD9" i="130"/>
  <c r="DE9" i="130"/>
  <c r="DF9" i="130"/>
  <c r="DG9" i="130"/>
  <c r="DH9" i="130"/>
  <c r="DI9" i="130"/>
  <c r="DJ9" i="130"/>
  <c r="DK9" i="130"/>
  <c r="DL9" i="130"/>
  <c r="DM9" i="130"/>
  <c r="DN9" i="130"/>
  <c r="DO9" i="130"/>
  <c r="DP9" i="130"/>
  <c r="DQ9" i="130"/>
  <c r="DR9" i="130"/>
  <c r="DS9" i="130"/>
  <c r="DT9" i="130"/>
  <c r="DU9" i="130"/>
  <c r="DV9" i="130"/>
  <c r="DW9" i="130"/>
  <c r="DX9" i="130"/>
  <c r="DY9" i="130"/>
  <c r="DZ9" i="130"/>
  <c r="EA9" i="130"/>
  <c r="EB9" i="130"/>
  <c r="EC9" i="130"/>
  <c r="ED9" i="130"/>
  <c r="EE9" i="130"/>
  <c r="EF9" i="130"/>
  <c r="EG9" i="130"/>
  <c r="CC8" i="130"/>
  <c r="CD8" i="130"/>
  <c r="CE8" i="130"/>
  <c r="CF8" i="130"/>
  <c r="CG8" i="130"/>
  <c r="CH8" i="130"/>
  <c r="CI8" i="130"/>
  <c r="CJ8" i="130"/>
  <c r="CK8" i="130"/>
  <c r="CL8" i="130"/>
  <c r="CM8" i="130"/>
  <c r="CN8" i="130"/>
  <c r="CO8" i="130"/>
  <c r="CP8" i="130"/>
  <c r="CQ8" i="130"/>
  <c r="CR8" i="130"/>
  <c r="CS8" i="130"/>
  <c r="CT8" i="130"/>
  <c r="CU8" i="130"/>
  <c r="CV8" i="130"/>
  <c r="CW8" i="130"/>
  <c r="CX8" i="130"/>
  <c r="CY8" i="130"/>
  <c r="CZ8" i="130"/>
  <c r="DA8" i="130"/>
  <c r="DB8" i="130"/>
  <c r="DC8" i="130"/>
  <c r="DD8" i="130"/>
  <c r="DE8" i="130"/>
  <c r="DF8" i="130"/>
  <c r="DG8" i="130"/>
  <c r="DH8" i="130"/>
  <c r="DI8" i="130"/>
  <c r="DJ8" i="130"/>
  <c r="DK8" i="130"/>
  <c r="DL8" i="130"/>
  <c r="DM8" i="130"/>
  <c r="DN8" i="130"/>
  <c r="DO8" i="130"/>
  <c r="DP8" i="130"/>
  <c r="DQ8" i="130"/>
  <c r="DR8" i="130"/>
  <c r="DS8" i="130"/>
  <c r="DT8" i="130"/>
  <c r="DU8" i="130"/>
  <c r="DV8" i="130"/>
  <c r="DW8" i="130"/>
  <c r="DX8" i="130"/>
  <c r="DY8" i="130"/>
  <c r="DZ8" i="130"/>
  <c r="EA8" i="130"/>
  <c r="EB8" i="130"/>
  <c r="EC8" i="130"/>
  <c r="ED8" i="130"/>
  <c r="EE8" i="130"/>
  <c r="EF8" i="130"/>
  <c r="EG8" i="130"/>
  <c r="CC7" i="130"/>
  <c r="CD7" i="130"/>
  <c r="CE7" i="130"/>
  <c r="CF7" i="130"/>
  <c r="CG7" i="130"/>
  <c r="CH7" i="130"/>
  <c r="CI7" i="130"/>
  <c r="CJ7" i="130"/>
  <c r="CK7" i="130"/>
  <c r="CL7" i="130"/>
  <c r="CM7" i="130"/>
  <c r="CN7" i="130"/>
  <c r="CO7" i="130"/>
  <c r="CP7" i="130"/>
  <c r="CQ7" i="130"/>
  <c r="CR7" i="130"/>
  <c r="CS7" i="130"/>
  <c r="CT7" i="130"/>
  <c r="CU7" i="130"/>
  <c r="CV7" i="130"/>
  <c r="CW7" i="130"/>
  <c r="CX7" i="130"/>
  <c r="CY7" i="130"/>
  <c r="CZ7" i="130"/>
  <c r="DA7" i="130"/>
  <c r="DB7" i="130"/>
  <c r="DC7" i="130"/>
  <c r="DD7" i="130"/>
  <c r="DE7" i="130"/>
  <c r="DF7" i="130"/>
  <c r="DG7" i="130"/>
  <c r="DH7" i="130"/>
  <c r="DI7" i="130"/>
  <c r="DJ7" i="130"/>
  <c r="DK7" i="130"/>
  <c r="DL7" i="130"/>
  <c r="DM7" i="130"/>
  <c r="DN7" i="130"/>
  <c r="DO7" i="130"/>
  <c r="DP7" i="130"/>
  <c r="DQ7" i="130"/>
  <c r="DR7" i="130"/>
  <c r="DS7" i="130"/>
  <c r="DT7" i="130"/>
  <c r="DU7" i="130"/>
  <c r="DV7" i="130"/>
  <c r="DW7" i="130"/>
  <c r="DX7" i="130"/>
  <c r="DY7" i="130"/>
  <c r="DZ7" i="130"/>
  <c r="EA7" i="130"/>
  <c r="EB7" i="130"/>
  <c r="EC7" i="130"/>
  <c r="ED7" i="130"/>
  <c r="EE7" i="130"/>
  <c r="EF7" i="130"/>
  <c r="EG7" i="130"/>
  <c r="CC6" i="130"/>
  <c r="CD6" i="130"/>
  <c r="CE6" i="130"/>
  <c r="CF6" i="130"/>
  <c r="CG6" i="130"/>
  <c r="CH6" i="130"/>
  <c r="CI6" i="130"/>
  <c r="CJ6" i="130"/>
  <c r="CK6" i="130"/>
  <c r="CL6" i="130"/>
  <c r="CM6" i="130"/>
  <c r="CN6" i="130"/>
  <c r="CO6" i="130"/>
  <c r="CP6" i="130"/>
  <c r="CQ6" i="130"/>
  <c r="CR6" i="130"/>
  <c r="CS6" i="130"/>
  <c r="CT6" i="130"/>
  <c r="CU6" i="130"/>
  <c r="CV6" i="130"/>
  <c r="CW6" i="130"/>
  <c r="CX6" i="130"/>
  <c r="CY6" i="130"/>
  <c r="CZ6" i="130"/>
  <c r="DA6" i="130"/>
  <c r="DB6" i="130"/>
  <c r="DC6" i="130"/>
  <c r="DD6" i="130"/>
  <c r="DE6" i="130"/>
  <c r="DF6" i="130"/>
  <c r="DG6" i="130"/>
  <c r="DH6" i="130"/>
  <c r="DI6" i="130"/>
  <c r="DJ6" i="130"/>
  <c r="DK6" i="130"/>
  <c r="DL6" i="130"/>
  <c r="DM6" i="130"/>
  <c r="DN6" i="130"/>
  <c r="DO6" i="130"/>
  <c r="DP6" i="130"/>
  <c r="DQ6" i="130"/>
  <c r="DR6" i="130"/>
  <c r="DS6" i="130"/>
  <c r="DT6" i="130"/>
  <c r="DU6" i="130"/>
  <c r="DV6" i="130"/>
  <c r="DW6" i="130"/>
  <c r="DX6" i="130"/>
  <c r="DY6" i="130"/>
  <c r="DZ6" i="130"/>
  <c r="EA6" i="130"/>
  <c r="EB6" i="130"/>
  <c r="EC6" i="130"/>
  <c r="ED6" i="130"/>
  <c r="EE6" i="130"/>
  <c r="EF6" i="130"/>
  <c r="EG6" i="130"/>
  <c r="BM55" i="129"/>
  <c r="BN55" i="129"/>
  <c r="BO55" i="129"/>
  <c r="BP55" i="129"/>
  <c r="BQ55" i="129"/>
  <c r="BR55" i="129"/>
  <c r="BS55" i="129"/>
  <c r="BT55" i="129"/>
  <c r="BU55" i="129"/>
  <c r="BV55" i="129"/>
  <c r="BW55" i="129"/>
  <c r="BX55" i="129"/>
  <c r="BY55" i="129"/>
  <c r="BZ55" i="129"/>
  <c r="CA55" i="129"/>
  <c r="CB55" i="129"/>
  <c r="CC55" i="129"/>
  <c r="CD55" i="129"/>
  <c r="CE55" i="129"/>
  <c r="CF55" i="129"/>
  <c r="CG55" i="129"/>
  <c r="CH55" i="129"/>
  <c r="CI55" i="129"/>
  <c r="CJ55" i="129"/>
  <c r="CK55" i="129"/>
  <c r="CL55" i="129"/>
  <c r="CM55" i="129"/>
  <c r="CN55" i="129"/>
  <c r="CO55" i="129"/>
  <c r="CP55" i="129"/>
  <c r="CQ55" i="129"/>
  <c r="CR55" i="129"/>
  <c r="CS55" i="129"/>
  <c r="CT55" i="129"/>
  <c r="CU55" i="129"/>
  <c r="CV55" i="129"/>
  <c r="CW55" i="129"/>
  <c r="CX55" i="129"/>
  <c r="CY55" i="129"/>
  <c r="CZ55" i="129"/>
  <c r="DA55" i="129"/>
  <c r="DB55" i="129"/>
  <c r="DC55" i="129"/>
  <c r="DD55" i="129"/>
  <c r="DE55" i="129"/>
  <c r="DF55" i="129"/>
  <c r="DG55" i="129"/>
  <c r="DH55" i="129"/>
  <c r="DI55" i="129"/>
  <c r="DJ55" i="129"/>
  <c r="DK55" i="129"/>
  <c r="DL55" i="129"/>
  <c r="DM55" i="129"/>
  <c r="DN55" i="129"/>
  <c r="DO55" i="129"/>
  <c r="DP55" i="129"/>
  <c r="DQ55" i="129"/>
  <c r="BM54" i="129"/>
  <c r="BN54" i="129"/>
  <c r="BO54" i="129"/>
  <c r="BP54" i="129"/>
  <c r="BQ54" i="129"/>
  <c r="BR54" i="129"/>
  <c r="BS54" i="129"/>
  <c r="BT54" i="129"/>
  <c r="BU54" i="129"/>
  <c r="BV54" i="129"/>
  <c r="BW54" i="129"/>
  <c r="BX54" i="129"/>
  <c r="BY54" i="129"/>
  <c r="BZ54" i="129"/>
  <c r="CA54" i="129"/>
  <c r="CB54" i="129"/>
  <c r="CC54" i="129"/>
  <c r="CD54" i="129"/>
  <c r="CE54" i="129"/>
  <c r="CF54" i="129"/>
  <c r="CG54" i="129"/>
  <c r="CH54" i="129"/>
  <c r="CI54" i="129"/>
  <c r="CJ54" i="129"/>
  <c r="CK54" i="129"/>
  <c r="CL54" i="129"/>
  <c r="CM54" i="129"/>
  <c r="CN54" i="129"/>
  <c r="CO54" i="129"/>
  <c r="CP54" i="129"/>
  <c r="CQ54" i="129"/>
  <c r="CR54" i="129"/>
  <c r="CS54" i="129"/>
  <c r="CT54" i="129"/>
  <c r="CU54" i="129"/>
  <c r="CV54" i="129"/>
  <c r="CW54" i="129"/>
  <c r="CX54" i="129"/>
  <c r="CY54" i="129"/>
  <c r="CZ54" i="129"/>
  <c r="DA54" i="129"/>
  <c r="DB54" i="129"/>
  <c r="DC54" i="129"/>
  <c r="DD54" i="129"/>
  <c r="DE54" i="129"/>
  <c r="DF54" i="129"/>
  <c r="DG54" i="129"/>
  <c r="DH54" i="129"/>
  <c r="DI54" i="129"/>
  <c r="DJ54" i="129"/>
  <c r="DK54" i="129"/>
  <c r="DL54" i="129"/>
  <c r="DM54" i="129"/>
  <c r="DN54" i="129"/>
  <c r="DO54" i="129"/>
  <c r="DP54" i="129"/>
  <c r="DQ54" i="129"/>
  <c r="BM53" i="129"/>
  <c r="BN53" i="129"/>
  <c r="BO53" i="129"/>
  <c r="BP53" i="129"/>
  <c r="BQ53" i="129"/>
  <c r="BR53" i="129"/>
  <c r="BS53" i="129"/>
  <c r="BT53" i="129"/>
  <c r="BU53" i="129"/>
  <c r="BV53" i="129"/>
  <c r="BW53" i="129"/>
  <c r="BX53" i="129"/>
  <c r="BY53" i="129"/>
  <c r="BZ53" i="129"/>
  <c r="CA53" i="129"/>
  <c r="CB53" i="129"/>
  <c r="CC53" i="129"/>
  <c r="CD53" i="129"/>
  <c r="CE53" i="129"/>
  <c r="CF53" i="129"/>
  <c r="CG53" i="129"/>
  <c r="CH53" i="129"/>
  <c r="CI53" i="129"/>
  <c r="CJ53" i="129"/>
  <c r="CK53" i="129"/>
  <c r="CL53" i="129"/>
  <c r="CM53" i="129"/>
  <c r="CN53" i="129"/>
  <c r="CO53" i="129"/>
  <c r="CP53" i="129"/>
  <c r="CQ53" i="129"/>
  <c r="CR53" i="129"/>
  <c r="CS53" i="129"/>
  <c r="CT53" i="129"/>
  <c r="CU53" i="129"/>
  <c r="CV53" i="129"/>
  <c r="CW53" i="129"/>
  <c r="CX53" i="129"/>
  <c r="CY53" i="129"/>
  <c r="CZ53" i="129"/>
  <c r="DA53" i="129"/>
  <c r="DB53" i="129"/>
  <c r="DC53" i="129"/>
  <c r="DD53" i="129"/>
  <c r="DE53" i="129"/>
  <c r="DF53" i="129"/>
  <c r="DG53" i="129"/>
  <c r="DH53" i="129"/>
  <c r="DI53" i="129"/>
  <c r="DJ53" i="129"/>
  <c r="DK53" i="129"/>
  <c r="DL53" i="129"/>
  <c r="DM53" i="129"/>
  <c r="DN53" i="129"/>
  <c r="DO53" i="129"/>
  <c r="DP53" i="129"/>
  <c r="DQ53" i="129"/>
  <c r="BM52" i="129"/>
  <c r="BN52" i="129"/>
  <c r="BO52" i="129"/>
  <c r="BP52" i="129"/>
  <c r="BQ52" i="129"/>
  <c r="BR52" i="129"/>
  <c r="BS52" i="129"/>
  <c r="BT52" i="129"/>
  <c r="BU52" i="129"/>
  <c r="BV52" i="129"/>
  <c r="BW52" i="129"/>
  <c r="BX52" i="129"/>
  <c r="BY52" i="129"/>
  <c r="BZ52" i="129"/>
  <c r="CA52" i="129"/>
  <c r="CB52" i="129"/>
  <c r="CC52" i="129"/>
  <c r="CD52" i="129"/>
  <c r="CE52" i="129"/>
  <c r="CF52" i="129"/>
  <c r="CG52" i="129"/>
  <c r="CH52" i="129"/>
  <c r="CI52" i="129"/>
  <c r="CJ52" i="129"/>
  <c r="CK52" i="129"/>
  <c r="CL52" i="129"/>
  <c r="CM52" i="129"/>
  <c r="CN52" i="129"/>
  <c r="CO52" i="129"/>
  <c r="CP52" i="129"/>
  <c r="CQ52" i="129"/>
  <c r="CR52" i="129"/>
  <c r="CS52" i="129"/>
  <c r="CT52" i="129"/>
  <c r="CU52" i="129"/>
  <c r="CV52" i="129"/>
  <c r="CW52" i="129"/>
  <c r="CX52" i="129"/>
  <c r="CY52" i="129"/>
  <c r="CZ52" i="129"/>
  <c r="DA52" i="129"/>
  <c r="DB52" i="129"/>
  <c r="DC52" i="129"/>
  <c r="DD52" i="129"/>
  <c r="DE52" i="129"/>
  <c r="DF52" i="129"/>
  <c r="DG52" i="129"/>
  <c r="DH52" i="129"/>
  <c r="DI52" i="129"/>
  <c r="DJ52" i="129"/>
  <c r="DK52" i="129"/>
  <c r="DL52" i="129"/>
  <c r="DM52" i="129"/>
  <c r="DN52" i="129"/>
  <c r="DO52" i="129"/>
  <c r="DP52" i="129"/>
  <c r="DQ52" i="129"/>
  <c r="BM51" i="129"/>
  <c r="BN51" i="129"/>
  <c r="BO51" i="129"/>
  <c r="BP51" i="129"/>
  <c r="BQ51" i="129"/>
  <c r="BR51" i="129"/>
  <c r="BS51" i="129"/>
  <c r="BT51" i="129"/>
  <c r="BU51" i="129"/>
  <c r="BV51" i="129"/>
  <c r="BW51" i="129"/>
  <c r="BX51" i="129"/>
  <c r="BY51" i="129"/>
  <c r="BZ51" i="129"/>
  <c r="CA51" i="129"/>
  <c r="CB51" i="129"/>
  <c r="CC51" i="129"/>
  <c r="CD51" i="129"/>
  <c r="CE51" i="129"/>
  <c r="CF51" i="129"/>
  <c r="CG51" i="129"/>
  <c r="CH51" i="129"/>
  <c r="CI51" i="129"/>
  <c r="CJ51" i="129"/>
  <c r="CK51" i="129"/>
  <c r="CL51" i="129"/>
  <c r="CM51" i="129"/>
  <c r="CN51" i="129"/>
  <c r="CO51" i="129"/>
  <c r="CP51" i="129"/>
  <c r="CQ51" i="129"/>
  <c r="CR51" i="129"/>
  <c r="CS51" i="129"/>
  <c r="CT51" i="129"/>
  <c r="CU51" i="129"/>
  <c r="CV51" i="129"/>
  <c r="CW51" i="129"/>
  <c r="CX51" i="129"/>
  <c r="CY51" i="129"/>
  <c r="CZ51" i="129"/>
  <c r="DA51" i="129"/>
  <c r="DB51" i="129"/>
  <c r="DC51" i="129"/>
  <c r="DD51" i="129"/>
  <c r="DE51" i="129"/>
  <c r="DF51" i="129"/>
  <c r="DG51" i="129"/>
  <c r="DH51" i="129"/>
  <c r="DI51" i="129"/>
  <c r="DJ51" i="129"/>
  <c r="DK51" i="129"/>
  <c r="DL51" i="129"/>
  <c r="DM51" i="129"/>
  <c r="DN51" i="129"/>
  <c r="DO51" i="129"/>
  <c r="DP51" i="129"/>
  <c r="DQ51" i="129"/>
  <c r="BM50" i="129"/>
  <c r="BN50" i="129"/>
  <c r="BO50" i="129"/>
  <c r="BP50" i="129"/>
  <c r="BQ50" i="129"/>
  <c r="BR50" i="129"/>
  <c r="BS50" i="129"/>
  <c r="BT50" i="129"/>
  <c r="BU50" i="129"/>
  <c r="BV50" i="129"/>
  <c r="BW50" i="129"/>
  <c r="BX50" i="129"/>
  <c r="BY50" i="129"/>
  <c r="BZ50" i="129"/>
  <c r="CA50" i="129"/>
  <c r="CB50" i="129"/>
  <c r="CC50" i="129"/>
  <c r="CD50" i="129"/>
  <c r="CE50" i="129"/>
  <c r="CF50" i="129"/>
  <c r="CG50" i="129"/>
  <c r="CH50" i="129"/>
  <c r="CI50" i="129"/>
  <c r="CJ50" i="129"/>
  <c r="CK50" i="129"/>
  <c r="CL50" i="129"/>
  <c r="CM50" i="129"/>
  <c r="CN50" i="129"/>
  <c r="CO50" i="129"/>
  <c r="CP50" i="129"/>
  <c r="CQ50" i="129"/>
  <c r="CR50" i="129"/>
  <c r="CS50" i="129"/>
  <c r="CT50" i="129"/>
  <c r="CU50" i="129"/>
  <c r="CV50" i="129"/>
  <c r="CW50" i="129"/>
  <c r="CX50" i="129"/>
  <c r="CY50" i="129"/>
  <c r="CZ50" i="129"/>
  <c r="DA50" i="129"/>
  <c r="DB50" i="129"/>
  <c r="DC50" i="129"/>
  <c r="DD50" i="129"/>
  <c r="DE50" i="129"/>
  <c r="DF50" i="129"/>
  <c r="DG50" i="129"/>
  <c r="DH50" i="129"/>
  <c r="DI50" i="129"/>
  <c r="DJ50" i="129"/>
  <c r="DK50" i="129"/>
  <c r="DL50" i="129"/>
  <c r="DM50" i="129"/>
  <c r="DN50" i="129"/>
  <c r="DO50" i="129"/>
  <c r="DP50" i="129"/>
  <c r="DQ50" i="129"/>
  <c r="BM49" i="129"/>
  <c r="BN49" i="129"/>
  <c r="BO49" i="129"/>
  <c r="BP49" i="129"/>
  <c r="BQ49" i="129"/>
  <c r="BR49" i="129"/>
  <c r="BS49" i="129"/>
  <c r="BT49" i="129"/>
  <c r="BU49" i="129"/>
  <c r="BV49" i="129"/>
  <c r="BW49" i="129"/>
  <c r="BX49" i="129"/>
  <c r="BY49" i="129"/>
  <c r="BZ49" i="129"/>
  <c r="CA49" i="129"/>
  <c r="CB49" i="129"/>
  <c r="CC49" i="129"/>
  <c r="CD49" i="129"/>
  <c r="CE49" i="129"/>
  <c r="CF49" i="129"/>
  <c r="CG49" i="129"/>
  <c r="CH49" i="129"/>
  <c r="CI49" i="129"/>
  <c r="CJ49" i="129"/>
  <c r="CK49" i="129"/>
  <c r="CL49" i="129"/>
  <c r="CM49" i="129"/>
  <c r="CN49" i="129"/>
  <c r="CO49" i="129"/>
  <c r="CP49" i="129"/>
  <c r="CQ49" i="129"/>
  <c r="CR49" i="129"/>
  <c r="CS49" i="129"/>
  <c r="CT49" i="129"/>
  <c r="CU49" i="129"/>
  <c r="CV49" i="129"/>
  <c r="CW49" i="129"/>
  <c r="CX49" i="129"/>
  <c r="CY49" i="129"/>
  <c r="CZ49" i="129"/>
  <c r="DA49" i="129"/>
  <c r="DB49" i="129"/>
  <c r="DC49" i="129"/>
  <c r="DD49" i="129"/>
  <c r="DE49" i="129"/>
  <c r="DF49" i="129"/>
  <c r="DG49" i="129"/>
  <c r="DH49" i="129"/>
  <c r="DI49" i="129"/>
  <c r="DJ49" i="129"/>
  <c r="DK49" i="129"/>
  <c r="DL49" i="129"/>
  <c r="DM49" i="129"/>
  <c r="DN49" i="129"/>
  <c r="DO49" i="129"/>
  <c r="DP49" i="129"/>
  <c r="DQ49" i="129"/>
  <c r="BM48" i="129"/>
  <c r="BN48" i="129"/>
  <c r="BO48" i="129"/>
  <c r="BP48" i="129"/>
  <c r="BQ48" i="129"/>
  <c r="BR48" i="129"/>
  <c r="BS48" i="129"/>
  <c r="BT48" i="129"/>
  <c r="BU48" i="129"/>
  <c r="BV48" i="129"/>
  <c r="BW48" i="129"/>
  <c r="BX48" i="129"/>
  <c r="BY48" i="129"/>
  <c r="BZ48" i="129"/>
  <c r="CA48" i="129"/>
  <c r="CB48" i="129"/>
  <c r="CC48" i="129"/>
  <c r="CD48" i="129"/>
  <c r="CE48" i="129"/>
  <c r="CF48" i="129"/>
  <c r="CG48" i="129"/>
  <c r="CH48" i="129"/>
  <c r="CI48" i="129"/>
  <c r="CJ48" i="129"/>
  <c r="CK48" i="129"/>
  <c r="CL48" i="129"/>
  <c r="CM48" i="129"/>
  <c r="CN48" i="129"/>
  <c r="CO48" i="129"/>
  <c r="CP48" i="129"/>
  <c r="CQ48" i="129"/>
  <c r="CR48" i="129"/>
  <c r="CS48" i="129"/>
  <c r="CT48" i="129"/>
  <c r="CU48" i="129"/>
  <c r="CV48" i="129"/>
  <c r="CW48" i="129"/>
  <c r="CX48" i="129"/>
  <c r="CY48" i="129"/>
  <c r="CZ48" i="129"/>
  <c r="DA48" i="129"/>
  <c r="DB48" i="129"/>
  <c r="DC48" i="129"/>
  <c r="DD48" i="129"/>
  <c r="DE48" i="129"/>
  <c r="DF48" i="129"/>
  <c r="DG48" i="129"/>
  <c r="DH48" i="129"/>
  <c r="DI48" i="129"/>
  <c r="DJ48" i="129"/>
  <c r="DK48" i="129"/>
  <c r="DL48" i="129"/>
  <c r="DM48" i="129"/>
  <c r="DN48" i="129"/>
  <c r="DO48" i="129"/>
  <c r="DP48" i="129"/>
  <c r="DQ48" i="129"/>
  <c r="BM47" i="129"/>
  <c r="BN47" i="129"/>
  <c r="BO47" i="129"/>
  <c r="BP47" i="129"/>
  <c r="BQ47" i="129"/>
  <c r="BR47" i="129"/>
  <c r="BS47" i="129"/>
  <c r="BT47" i="129"/>
  <c r="BU47" i="129"/>
  <c r="BV47" i="129"/>
  <c r="BW47" i="129"/>
  <c r="BX47" i="129"/>
  <c r="BY47" i="129"/>
  <c r="BZ47" i="129"/>
  <c r="CA47" i="129"/>
  <c r="CB47" i="129"/>
  <c r="CC47" i="129"/>
  <c r="CD47" i="129"/>
  <c r="CE47" i="129"/>
  <c r="CF47" i="129"/>
  <c r="CG47" i="129"/>
  <c r="CH47" i="129"/>
  <c r="CI47" i="129"/>
  <c r="CJ47" i="129"/>
  <c r="CK47" i="129"/>
  <c r="CL47" i="129"/>
  <c r="CM47" i="129"/>
  <c r="CN47" i="129"/>
  <c r="CO47" i="129"/>
  <c r="CP47" i="129"/>
  <c r="CQ47" i="129"/>
  <c r="CR47" i="129"/>
  <c r="CS47" i="129"/>
  <c r="CT47" i="129"/>
  <c r="CU47" i="129"/>
  <c r="CV47" i="129"/>
  <c r="CW47" i="129"/>
  <c r="CX47" i="129"/>
  <c r="CY47" i="129"/>
  <c r="CZ47" i="129"/>
  <c r="DA47" i="129"/>
  <c r="DB47" i="129"/>
  <c r="DC47" i="129"/>
  <c r="DD47" i="129"/>
  <c r="DE47" i="129"/>
  <c r="DF47" i="129"/>
  <c r="DG47" i="129"/>
  <c r="DH47" i="129"/>
  <c r="DI47" i="129"/>
  <c r="DJ47" i="129"/>
  <c r="DK47" i="129"/>
  <c r="DL47" i="129"/>
  <c r="DM47" i="129"/>
  <c r="DN47" i="129"/>
  <c r="DO47" i="129"/>
  <c r="DP47" i="129"/>
  <c r="DQ47" i="129"/>
  <c r="BM46" i="129"/>
  <c r="BN46" i="129"/>
  <c r="BO46" i="129"/>
  <c r="BP46" i="129"/>
  <c r="BQ46" i="129"/>
  <c r="BR46" i="129"/>
  <c r="BS46" i="129"/>
  <c r="BT46" i="129"/>
  <c r="BU46" i="129"/>
  <c r="BV46" i="129"/>
  <c r="BW46" i="129"/>
  <c r="BX46" i="129"/>
  <c r="BY46" i="129"/>
  <c r="BZ46" i="129"/>
  <c r="CA46" i="129"/>
  <c r="CB46" i="129"/>
  <c r="CC46" i="129"/>
  <c r="CD46" i="129"/>
  <c r="CE46" i="129"/>
  <c r="CF46" i="129"/>
  <c r="CG46" i="129"/>
  <c r="CH46" i="129"/>
  <c r="CI46" i="129"/>
  <c r="CJ46" i="129"/>
  <c r="CK46" i="129"/>
  <c r="CL46" i="129"/>
  <c r="CM46" i="129"/>
  <c r="CN46" i="129"/>
  <c r="CO46" i="129"/>
  <c r="CP46" i="129"/>
  <c r="CQ46" i="129"/>
  <c r="CR46" i="129"/>
  <c r="CS46" i="129"/>
  <c r="CT46" i="129"/>
  <c r="CU46" i="129"/>
  <c r="CV46" i="129"/>
  <c r="CW46" i="129"/>
  <c r="CX46" i="129"/>
  <c r="CY46" i="129"/>
  <c r="CZ46" i="129"/>
  <c r="DA46" i="129"/>
  <c r="DB46" i="129"/>
  <c r="DC46" i="129"/>
  <c r="DD46" i="129"/>
  <c r="DE46" i="129"/>
  <c r="DF46" i="129"/>
  <c r="DG46" i="129"/>
  <c r="DH46" i="129"/>
  <c r="DI46" i="129"/>
  <c r="DJ46" i="129"/>
  <c r="DK46" i="129"/>
  <c r="DL46" i="129"/>
  <c r="DM46" i="129"/>
  <c r="DN46" i="129"/>
  <c r="DO46" i="129"/>
  <c r="DP46" i="129"/>
  <c r="DQ46" i="129"/>
  <c r="BM45" i="129"/>
  <c r="BN45" i="129"/>
  <c r="BO45" i="129"/>
  <c r="BP45" i="129"/>
  <c r="BQ45" i="129"/>
  <c r="BR45" i="129"/>
  <c r="BS45" i="129"/>
  <c r="BT45" i="129"/>
  <c r="BU45" i="129"/>
  <c r="BV45" i="129"/>
  <c r="BW45" i="129"/>
  <c r="BX45" i="129"/>
  <c r="BY45" i="129"/>
  <c r="BZ45" i="129"/>
  <c r="CA45" i="129"/>
  <c r="CB45" i="129"/>
  <c r="CC45" i="129"/>
  <c r="CD45" i="129"/>
  <c r="CE45" i="129"/>
  <c r="CF45" i="129"/>
  <c r="CG45" i="129"/>
  <c r="CH45" i="129"/>
  <c r="CI45" i="129"/>
  <c r="CJ45" i="129"/>
  <c r="CK45" i="129"/>
  <c r="CL45" i="129"/>
  <c r="CM45" i="129"/>
  <c r="CN45" i="129"/>
  <c r="CO45" i="129"/>
  <c r="CP45" i="129"/>
  <c r="CQ45" i="129"/>
  <c r="CR45" i="129"/>
  <c r="CS45" i="129"/>
  <c r="CT45" i="129"/>
  <c r="CU45" i="129"/>
  <c r="CV45" i="129"/>
  <c r="CW45" i="129"/>
  <c r="CX45" i="129"/>
  <c r="CY45" i="129"/>
  <c r="CZ45" i="129"/>
  <c r="DA45" i="129"/>
  <c r="DB45" i="129"/>
  <c r="DC45" i="129"/>
  <c r="DD45" i="129"/>
  <c r="DE45" i="129"/>
  <c r="DF45" i="129"/>
  <c r="DG45" i="129"/>
  <c r="DH45" i="129"/>
  <c r="DI45" i="129"/>
  <c r="DJ45" i="129"/>
  <c r="DK45" i="129"/>
  <c r="DL45" i="129"/>
  <c r="DM45" i="129"/>
  <c r="DN45" i="129"/>
  <c r="DO45" i="129"/>
  <c r="DP45" i="129"/>
  <c r="DQ45" i="129"/>
  <c r="BM44" i="129"/>
  <c r="BN44" i="129"/>
  <c r="BO44" i="129"/>
  <c r="BP44" i="129"/>
  <c r="BQ44" i="129"/>
  <c r="BR44" i="129"/>
  <c r="BS44" i="129"/>
  <c r="BT44" i="129"/>
  <c r="BU44" i="129"/>
  <c r="BV44" i="129"/>
  <c r="BW44" i="129"/>
  <c r="BX44" i="129"/>
  <c r="BY44" i="129"/>
  <c r="BZ44" i="129"/>
  <c r="CA44" i="129"/>
  <c r="CB44" i="129"/>
  <c r="CC44" i="129"/>
  <c r="CD44" i="129"/>
  <c r="CE44" i="129"/>
  <c r="CF44" i="129"/>
  <c r="CG44" i="129"/>
  <c r="CH44" i="129"/>
  <c r="CI44" i="129"/>
  <c r="CJ44" i="129"/>
  <c r="CK44" i="129"/>
  <c r="CL44" i="129"/>
  <c r="CM44" i="129"/>
  <c r="CN44" i="129"/>
  <c r="CO44" i="129"/>
  <c r="CP44" i="129"/>
  <c r="CQ44" i="129"/>
  <c r="CR44" i="129"/>
  <c r="CS44" i="129"/>
  <c r="CT44" i="129"/>
  <c r="CU44" i="129"/>
  <c r="CV44" i="129"/>
  <c r="CW44" i="129"/>
  <c r="CX44" i="129"/>
  <c r="CY44" i="129"/>
  <c r="CZ44" i="129"/>
  <c r="DA44" i="129"/>
  <c r="DB44" i="129"/>
  <c r="DC44" i="129"/>
  <c r="DD44" i="129"/>
  <c r="DE44" i="129"/>
  <c r="DF44" i="129"/>
  <c r="DG44" i="129"/>
  <c r="DH44" i="129"/>
  <c r="DI44" i="129"/>
  <c r="DJ44" i="129"/>
  <c r="DK44" i="129"/>
  <c r="DL44" i="129"/>
  <c r="DM44" i="129"/>
  <c r="DN44" i="129"/>
  <c r="DO44" i="129"/>
  <c r="DP44" i="129"/>
  <c r="DQ44" i="129"/>
  <c r="BM43" i="129"/>
  <c r="BN43" i="129"/>
  <c r="BO43" i="129"/>
  <c r="BP43" i="129"/>
  <c r="BQ43" i="129"/>
  <c r="BR43" i="129"/>
  <c r="BS43" i="129"/>
  <c r="BT43" i="129"/>
  <c r="BU43" i="129"/>
  <c r="BV43" i="129"/>
  <c r="BW43" i="129"/>
  <c r="BX43" i="129"/>
  <c r="BY43" i="129"/>
  <c r="BZ43" i="129"/>
  <c r="CA43" i="129"/>
  <c r="CB43" i="129"/>
  <c r="CC43" i="129"/>
  <c r="CD43" i="129"/>
  <c r="CE43" i="129"/>
  <c r="CF43" i="129"/>
  <c r="CG43" i="129"/>
  <c r="CH43" i="129"/>
  <c r="CI43" i="129"/>
  <c r="CJ43" i="129"/>
  <c r="CK43" i="129"/>
  <c r="CL43" i="129"/>
  <c r="CM43" i="129"/>
  <c r="CN43" i="129"/>
  <c r="CO43" i="129"/>
  <c r="CP43" i="129"/>
  <c r="CQ43" i="129"/>
  <c r="CR43" i="129"/>
  <c r="CS43" i="129"/>
  <c r="CT43" i="129"/>
  <c r="CU43" i="129"/>
  <c r="CV43" i="129"/>
  <c r="CW43" i="129"/>
  <c r="CX43" i="129"/>
  <c r="CY43" i="129"/>
  <c r="CZ43" i="129"/>
  <c r="DA43" i="129"/>
  <c r="DB43" i="129"/>
  <c r="DC43" i="129"/>
  <c r="DD43" i="129"/>
  <c r="DE43" i="129"/>
  <c r="DF43" i="129"/>
  <c r="DG43" i="129"/>
  <c r="DH43" i="129"/>
  <c r="DI43" i="129"/>
  <c r="DJ43" i="129"/>
  <c r="DK43" i="129"/>
  <c r="DL43" i="129"/>
  <c r="DM43" i="129"/>
  <c r="DN43" i="129"/>
  <c r="DO43" i="129"/>
  <c r="DP43" i="129"/>
  <c r="DQ43" i="129"/>
  <c r="BM42" i="129"/>
  <c r="BN42" i="129"/>
  <c r="BO42" i="129"/>
  <c r="BP42" i="129"/>
  <c r="BQ42" i="129"/>
  <c r="BR42" i="129"/>
  <c r="BS42" i="129"/>
  <c r="BT42" i="129"/>
  <c r="BU42" i="129"/>
  <c r="BV42" i="129"/>
  <c r="BW42" i="129"/>
  <c r="BX42" i="129"/>
  <c r="BY42" i="129"/>
  <c r="BZ42" i="129"/>
  <c r="CA42" i="129"/>
  <c r="CB42" i="129"/>
  <c r="CC42" i="129"/>
  <c r="CD42" i="129"/>
  <c r="CE42" i="129"/>
  <c r="CF42" i="129"/>
  <c r="CG42" i="129"/>
  <c r="CH42" i="129"/>
  <c r="CI42" i="129"/>
  <c r="CJ42" i="129"/>
  <c r="CK42" i="129"/>
  <c r="CL42" i="129"/>
  <c r="CM42" i="129"/>
  <c r="CN42" i="129"/>
  <c r="CO42" i="129"/>
  <c r="CP42" i="129"/>
  <c r="CQ42" i="129"/>
  <c r="CR42" i="129"/>
  <c r="CS42" i="129"/>
  <c r="CT42" i="129"/>
  <c r="CU42" i="129"/>
  <c r="CV42" i="129"/>
  <c r="CW42" i="129"/>
  <c r="CX42" i="129"/>
  <c r="CY42" i="129"/>
  <c r="CZ42" i="129"/>
  <c r="DA42" i="129"/>
  <c r="DB42" i="129"/>
  <c r="DC42" i="129"/>
  <c r="DD42" i="129"/>
  <c r="DE42" i="129"/>
  <c r="DF42" i="129"/>
  <c r="DG42" i="129"/>
  <c r="DH42" i="129"/>
  <c r="DI42" i="129"/>
  <c r="DJ42" i="129"/>
  <c r="DK42" i="129"/>
  <c r="DL42" i="129"/>
  <c r="DM42" i="129"/>
  <c r="DN42" i="129"/>
  <c r="DO42" i="129"/>
  <c r="DP42" i="129"/>
  <c r="DQ42" i="129"/>
  <c r="BM41" i="129"/>
  <c r="BN41" i="129"/>
  <c r="BO41" i="129"/>
  <c r="BP41" i="129"/>
  <c r="BQ41" i="129"/>
  <c r="BR41" i="129"/>
  <c r="BS41" i="129"/>
  <c r="BT41" i="129"/>
  <c r="BU41" i="129"/>
  <c r="BV41" i="129"/>
  <c r="BW41" i="129"/>
  <c r="BX41" i="129"/>
  <c r="BY41" i="129"/>
  <c r="BZ41" i="129"/>
  <c r="CA41" i="129"/>
  <c r="CB41" i="129"/>
  <c r="CC41" i="129"/>
  <c r="CD41" i="129"/>
  <c r="CE41" i="129"/>
  <c r="CF41" i="129"/>
  <c r="CG41" i="129"/>
  <c r="CH41" i="129"/>
  <c r="CI41" i="129"/>
  <c r="CJ41" i="129"/>
  <c r="CK41" i="129"/>
  <c r="CL41" i="129"/>
  <c r="CM41" i="129"/>
  <c r="CN41" i="129"/>
  <c r="CO41" i="129"/>
  <c r="CP41" i="129"/>
  <c r="CQ41" i="129"/>
  <c r="CR41" i="129"/>
  <c r="CS41" i="129"/>
  <c r="CT41" i="129"/>
  <c r="CU41" i="129"/>
  <c r="CV41" i="129"/>
  <c r="CW41" i="129"/>
  <c r="CX41" i="129"/>
  <c r="CY41" i="129"/>
  <c r="CZ41" i="129"/>
  <c r="DA41" i="129"/>
  <c r="DB41" i="129"/>
  <c r="DC41" i="129"/>
  <c r="DD41" i="129"/>
  <c r="DE41" i="129"/>
  <c r="DF41" i="129"/>
  <c r="DG41" i="129"/>
  <c r="DH41" i="129"/>
  <c r="DI41" i="129"/>
  <c r="DJ41" i="129"/>
  <c r="DK41" i="129"/>
  <c r="DL41" i="129"/>
  <c r="DM41" i="129"/>
  <c r="DN41" i="129"/>
  <c r="DO41" i="129"/>
  <c r="DP41" i="129"/>
  <c r="DQ41" i="129"/>
  <c r="BM40" i="129"/>
  <c r="BN40" i="129"/>
  <c r="BO40" i="129"/>
  <c r="BP40" i="129"/>
  <c r="BQ40" i="129"/>
  <c r="BR40" i="129"/>
  <c r="BS40" i="129"/>
  <c r="BT40" i="129"/>
  <c r="BU40" i="129"/>
  <c r="BV40" i="129"/>
  <c r="BW40" i="129"/>
  <c r="BX40" i="129"/>
  <c r="BY40" i="129"/>
  <c r="BZ40" i="129"/>
  <c r="CA40" i="129"/>
  <c r="CB40" i="129"/>
  <c r="CC40" i="129"/>
  <c r="CD40" i="129"/>
  <c r="CE40" i="129"/>
  <c r="CF40" i="129"/>
  <c r="CG40" i="129"/>
  <c r="CH40" i="129"/>
  <c r="CI40" i="129"/>
  <c r="CJ40" i="129"/>
  <c r="CK40" i="129"/>
  <c r="CL40" i="129"/>
  <c r="CM40" i="129"/>
  <c r="CN40" i="129"/>
  <c r="CO40" i="129"/>
  <c r="CP40" i="129"/>
  <c r="CQ40" i="129"/>
  <c r="CR40" i="129"/>
  <c r="CS40" i="129"/>
  <c r="CT40" i="129"/>
  <c r="CU40" i="129"/>
  <c r="CV40" i="129"/>
  <c r="CW40" i="129"/>
  <c r="CX40" i="129"/>
  <c r="CY40" i="129"/>
  <c r="CZ40" i="129"/>
  <c r="DA40" i="129"/>
  <c r="DB40" i="129"/>
  <c r="DC40" i="129"/>
  <c r="DD40" i="129"/>
  <c r="DE40" i="129"/>
  <c r="DF40" i="129"/>
  <c r="DG40" i="129"/>
  <c r="DH40" i="129"/>
  <c r="DI40" i="129"/>
  <c r="DJ40" i="129"/>
  <c r="DK40" i="129"/>
  <c r="DL40" i="129"/>
  <c r="DM40" i="129"/>
  <c r="DN40" i="129"/>
  <c r="DO40" i="129"/>
  <c r="DP40" i="129"/>
  <c r="DQ40" i="129"/>
  <c r="BM39" i="129"/>
  <c r="BN39" i="129"/>
  <c r="BO39" i="129"/>
  <c r="BP39" i="129"/>
  <c r="BQ39" i="129"/>
  <c r="BR39" i="129"/>
  <c r="BS39" i="129"/>
  <c r="BT39" i="129"/>
  <c r="BU39" i="129"/>
  <c r="BV39" i="129"/>
  <c r="BW39" i="129"/>
  <c r="BX39" i="129"/>
  <c r="BY39" i="129"/>
  <c r="BZ39" i="129"/>
  <c r="CA39" i="129"/>
  <c r="CB39" i="129"/>
  <c r="CC39" i="129"/>
  <c r="CD39" i="129"/>
  <c r="CE39" i="129"/>
  <c r="CF39" i="129"/>
  <c r="CG39" i="129"/>
  <c r="CH39" i="129"/>
  <c r="CI39" i="129"/>
  <c r="CJ39" i="129"/>
  <c r="CK39" i="129"/>
  <c r="CL39" i="129"/>
  <c r="CM39" i="129"/>
  <c r="CN39" i="129"/>
  <c r="CO39" i="129"/>
  <c r="CP39" i="129"/>
  <c r="CQ39" i="129"/>
  <c r="CR39" i="129"/>
  <c r="CS39" i="129"/>
  <c r="CT39" i="129"/>
  <c r="CU39" i="129"/>
  <c r="CV39" i="129"/>
  <c r="CW39" i="129"/>
  <c r="CX39" i="129"/>
  <c r="CY39" i="129"/>
  <c r="CZ39" i="129"/>
  <c r="DA39" i="129"/>
  <c r="DB39" i="129"/>
  <c r="DC39" i="129"/>
  <c r="DD39" i="129"/>
  <c r="DE39" i="129"/>
  <c r="DF39" i="129"/>
  <c r="DG39" i="129"/>
  <c r="DH39" i="129"/>
  <c r="DI39" i="129"/>
  <c r="DJ39" i="129"/>
  <c r="DK39" i="129"/>
  <c r="DL39" i="129"/>
  <c r="DM39" i="129"/>
  <c r="DN39" i="129"/>
  <c r="DO39" i="129"/>
  <c r="DP39" i="129"/>
  <c r="DQ39" i="129"/>
  <c r="BM38" i="129"/>
  <c r="BN38" i="129"/>
  <c r="BO38" i="129"/>
  <c r="BP38" i="129"/>
  <c r="BQ38" i="129"/>
  <c r="BR38" i="129"/>
  <c r="BS38" i="129"/>
  <c r="BT38" i="129"/>
  <c r="BU38" i="129"/>
  <c r="BV38" i="129"/>
  <c r="BW38" i="129"/>
  <c r="BX38" i="129"/>
  <c r="BY38" i="129"/>
  <c r="BZ38" i="129"/>
  <c r="CA38" i="129"/>
  <c r="CB38" i="129"/>
  <c r="CC38" i="129"/>
  <c r="CD38" i="129"/>
  <c r="CE38" i="129"/>
  <c r="CF38" i="129"/>
  <c r="CG38" i="129"/>
  <c r="CH38" i="129"/>
  <c r="CI38" i="129"/>
  <c r="CJ38" i="129"/>
  <c r="CK38" i="129"/>
  <c r="CL38" i="129"/>
  <c r="CM38" i="129"/>
  <c r="CN38" i="129"/>
  <c r="CO38" i="129"/>
  <c r="CP38" i="129"/>
  <c r="CQ38" i="129"/>
  <c r="CR38" i="129"/>
  <c r="CS38" i="129"/>
  <c r="CT38" i="129"/>
  <c r="CU38" i="129"/>
  <c r="CV38" i="129"/>
  <c r="CW38" i="129"/>
  <c r="CX38" i="129"/>
  <c r="CY38" i="129"/>
  <c r="CZ38" i="129"/>
  <c r="DA38" i="129"/>
  <c r="DB38" i="129"/>
  <c r="DC38" i="129"/>
  <c r="DD38" i="129"/>
  <c r="DE38" i="129"/>
  <c r="DF38" i="129"/>
  <c r="DG38" i="129"/>
  <c r="DH38" i="129"/>
  <c r="DI38" i="129"/>
  <c r="DJ38" i="129"/>
  <c r="DK38" i="129"/>
  <c r="DL38" i="129"/>
  <c r="DM38" i="129"/>
  <c r="DN38" i="129"/>
  <c r="DO38" i="129"/>
  <c r="DP38" i="129"/>
  <c r="DQ38" i="129"/>
  <c r="BM37" i="129"/>
  <c r="BN37" i="129"/>
  <c r="BO37" i="129"/>
  <c r="BP37" i="129"/>
  <c r="BQ37" i="129"/>
  <c r="BR37" i="129"/>
  <c r="BS37" i="129"/>
  <c r="BT37" i="129"/>
  <c r="BU37" i="129"/>
  <c r="BV37" i="129"/>
  <c r="BW37" i="129"/>
  <c r="BX37" i="129"/>
  <c r="BY37" i="129"/>
  <c r="BZ37" i="129"/>
  <c r="CA37" i="129"/>
  <c r="CB37" i="129"/>
  <c r="CC37" i="129"/>
  <c r="CD37" i="129"/>
  <c r="CE37" i="129"/>
  <c r="CF37" i="129"/>
  <c r="CG37" i="129"/>
  <c r="CH37" i="129"/>
  <c r="CI37" i="129"/>
  <c r="CJ37" i="129"/>
  <c r="CK37" i="129"/>
  <c r="CL37" i="129"/>
  <c r="CM37" i="129"/>
  <c r="CN37" i="129"/>
  <c r="CO37" i="129"/>
  <c r="CP37" i="129"/>
  <c r="CQ37" i="129"/>
  <c r="CR37" i="129"/>
  <c r="CS37" i="129"/>
  <c r="CT37" i="129"/>
  <c r="CU37" i="129"/>
  <c r="CV37" i="129"/>
  <c r="CW37" i="129"/>
  <c r="CX37" i="129"/>
  <c r="CY37" i="129"/>
  <c r="CZ37" i="129"/>
  <c r="DA37" i="129"/>
  <c r="DB37" i="129"/>
  <c r="DC37" i="129"/>
  <c r="DD37" i="129"/>
  <c r="DE37" i="129"/>
  <c r="DF37" i="129"/>
  <c r="DG37" i="129"/>
  <c r="DH37" i="129"/>
  <c r="DI37" i="129"/>
  <c r="DJ37" i="129"/>
  <c r="DK37" i="129"/>
  <c r="DL37" i="129"/>
  <c r="DM37" i="129"/>
  <c r="DN37" i="129"/>
  <c r="DO37" i="129"/>
  <c r="DP37" i="129"/>
  <c r="DQ37" i="129"/>
  <c r="BM36" i="129"/>
  <c r="BN36" i="129"/>
  <c r="BO36" i="129"/>
  <c r="BP36" i="129"/>
  <c r="BQ36" i="129"/>
  <c r="BR36" i="129"/>
  <c r="BS36" i="129"/>
  <c r="BT36" i="129"/>
  <c r="BU36" i="129"/>
  <c r="BV36" i="129"/>
  <c r="BW36" i="129"/>
  <c r="BX36" i="129"/>
  <c r="BY36" i="129"/>
  <c r="BZ36" i="129"/>
  <c r="CA36" i="129"/>
  <c r="CB36" i="129"/>
  <c r="CC36" i="129"/>
  <c r="CD36" i="129"/>
  <c r="CE36" i="129"/>
  <c r="CF36" i="129"/>
  <c r="CG36" i="129"/>
  <c r="CH36" i="129"/>
  <c r="CI36" i="129"/>
  <c r="CJ36" i="129"/>
  <c r="CK36" i="129"/>
  <c r="CL36" i="129"/>
  <c r="CM36" i="129"/>
  <c r="CN36" i="129"/>
  <c r="CO36" i="129"/>
  <c r="CP36" i="129"/>
  <c r="CQ36" i="129"/>
  <c r="CR36" i="129"/>
  <c r="CS36" i="129"/>
  <c r="CT36" i="129"/>
  <c r="CU36" i="129"/>
  <c r="CV36" i="129"/>
  <c r="CW36" i="129"/>
  <c r="CX36" i="129"/>
  <c r="CY36" i="129"/>
  <c r="CZ36" i="129"/>
  <c r="DA36" i="129"/>
  <c r="DB36" i="129"/>
  <c r="DC36" i="129"/>
  <c r="DD36" i="129"/>
  <c r="DE36" i="129"/>
  <c r="DF36" i="129"/>
  <c r="DG36" i="129"/>
  <c r="DH36" i="129"/>
  <c r="DI36" i="129"/>
  <c r="DJ36" i="129"/>
  <c r="DK36" i="129"/>
  <c r="DL36" i="129"/>
  <c r="DM36" i="129"/>
  <c r="DN36" i="129"/>
  <c r="DO36" i="129"/>
  <c r="DP36" i="129"/>
  <c r="DQ36" i="129"/>
  <c r="BM35" i="129"/>
  <c r="BN35" i="129"/>
  <c r="BO35" i="129"/>
  <c r="BP35" i="129"/>
  <c r="BQ35" i="129"/>
  <c r="BR35" i="129"/>
  <c r="BS35" i="129"/>
  <c r="BT35" i="129"/>
  <c r="BU35" i="129"/>
  <c r="BV35" i="129"/>
  <c r="BW35" i="129"/>
  <c r="BX35" i="129"/>
  <c r="BY35" i="129"/>
  <c r="BZ35" i="129"/>
  <c r="CA35" i="129"/>
  <c r="CB35" i="129"/>
  <c r="CC35" i="129"/>
  <c r="CD35" i="129"/>
  <c r="CE35" i="129"/>
  <c r="CF35" i="129"/>
  <c r="CG35" i="129"/>
  <c r="CH35" i="129"/>
  <c r="CI35" i="129"/>
  <c r="CJ35" i="129"/>
  <c r="CK35" i="129"/>
  <c r="CL35" i="129"/>
  <c r="CM35" i="129"/>
  <c r="CN35" i="129"/>
  <c r="CO35" i="129"/>
  <c r="CP35" i="129"/>
  <c r="CQ35" i="129"/>
  <c r="CR35" i="129"/>
  <c r="CS35" i="129"/>
  <c r="CT35" i="129"/>
  <c r="CU35" i="129"/>
  <c r="CV35" i="129"/>
  <c r="CW35" i="129"/>
  <c r="CX35" i="129"/>
  <c r="CY35" i="129"/>
  <c r="CZ35" i="129"/>
  <c r="DA35" i="129"/>
  <c r="DB35" i="129"/>
  <c r="DC35" i="129"/>
  <c r="DD35" i="129"/>
  <c r="DE35" i="129"/>
  <c r="DF35" i="129"/>
  <c r="DG35" i="129"/>
  <c r="DH35" i="129"/>
  <c r="DI35" i="129"/>
  <c r="DJ35" i="129"/>
  <c r="DK35" i="129"/>
  <c r="DL35" i="129"/>
  <c r="DM35" i="129"/>
  <c r="DN35" i="129"/>
  <c r="DO35" i="129"/>
  <c r="DP35" i="129"/>
  <c r="DQ35" i="129"/>
  <c r="BM34" i="129"/>
  <c r="BN34" i="129"/>
  <c r="BO34" i="129"/>
  <c r="BP34" i="129"/>
  <c r="BQ34" i="129"/>
  <c r="BR34" i="129"/>
  <c r="BS34" i="129"/>
  <c r="BT34" i="129"/>
  <c r="BU34" i="129"/>
  <c r="BV34" i="129"/>
  <c r="BW34" i="129"/>
  <c r="BX34" i="129"/>
  <c r="BY34" i="129"/>
  <c r="BZ34" i="129"/>
  <c r="CA34" i="129"/>
  <c r="CB34" i="129"/>
  <c r="CC34" i="129"/>
  <c r="CD34" i="129"/>
  <c r="CE34" i="129"/>
  <c r="CF34" i="129"/>
  <c r="CG34" i="129"/>
  <c r="CH34" i="129"/>
  <c r="CI34" i="129"/>
  <c r="CJ34" i="129"/>
  <c r="CK34" i="129"/>
  <c r="CL34" i="129"/>
  <c r="CM34" i="129"/>
  <c r="CN34" i="129"/>
  <c r="CO34" i="129"/>
  <c r="CP34" i="129"/>
  <c r="CQ34" i="129"/>
  <c r="CR34" i="129"/>
  <c r="CS34" i="129"/>
  <c r="CT34" i="129"/>
  <c r="CU34" i="129"/>
  <c r="CV34" i="129"/>
  <c r="CW34" i="129"/>
  <c r="CX34" i="129"/>
  <c r="CY34" i="129"/>
  <c r="CZ34" i="129"/>
  <c r="DA34" i="129"/>
  <c r="DB34" i="129"/>
  <c r="DC34" i="129"/>
  <c r="DD34" i="129"/>
  <c r="DE34" i="129"/>
  <c r="DF34" i="129"/>
  <c r="DG34" i="129"/>
  <c r="DH34" i="129"/>
  <c r="DI34" i="129"/>
  <c r="DJ34" i="129"/>
  <c r="DK34" i="129"/>
  <c r="DL34" i="129"/>
  <c r="DM34" i="129"/>
  <c r="DN34" i="129"/>
  <c r="DO34" i="129"/>
  <c r="DP34" i="129"/>
  <c r="DQ34" i="129"/>
  <c r="BM33" i="129"/>
  <c r="BN33" i="129"/>
  <c r="BO33" i="129"/>
  <c r="BP33" i="129"/>
  <c r="BQ33" i="129"/>
  <c r="BR33" i="129"/>
  <c r="BS33" i="129"/>
  <c r="BT33" i="129"/>
  <c r="BU33" i="129"/>
  <c r="BV33" i="129"/>
  <c r="BW33" i="129"/>
  <c r="BX33" i="129"/>
  <c r="BY33" i="129"/>
  <c r="BZ33" i="129"/>
  <c r="CA33" i="129"/>
  <c r="CB33" i="129"/>
  <c r="CC33" i="129"/>
  <c r="CD33" i="129"/>
  <c r="CE33" i="129"/>
  <c r="CF33" i="129"/>
  <c r="CG33" i="129"/>
  <c r="CH33" i="129"/>
  <c r="CI33" i="129"/>
  <c r="CJ33" i="129"/>
  <c r="CK33" i="129"/>
  <c r="CL33" i="129"/>
  <c r="CM33" i="129"/>
  <c r="CN33" i="129"/>
  <c r="CO33" i="129"/>
  <c r="CP33" i="129"/>
  <c r="CQ33" i="129"/>
  <c r="CR33" i="129"/>
  <c r="CS33" i="129"/>
  <c r="CT33" i="129"/>
  <c r="CU33" i="129"/>
  <c r="CV33" i="129"/>
  <c r="CW33" i="129"/>
  <c r="CX33" i="129"/>
  <c r="CY33" i="129"/>
  <c r="CZ33" i="129"/>
  <c r="DA33" i="129"/>
  <c r="DB33" i="129"/>
  <c r="DC33" i="129"/>
  <c r="DD33" i="129"/>
  <c r="DE33" i="129"/>
  <c r="DF33" i="129"/>
  <c r="DG33" i="129"/>
  <c r="DH33" i="129"/>
  <c r="DI33" i="129"/>
  <c r="DJ33" i="129"/>
  <c r="DK33" i="129"/>
  <c r="DL33" i="129"/>
  <c r="DM33" i="129"/>
  <c r="DN33" i="129"/>
  <c r="DO33" i="129"/>
  <c r="DP33" i="129"/>
  <c r="DQ33" i="129"/>
  <c r="BM32" i="129"/>
  <c r="BN32" i="129"/>
  <c r="BO32" i="129"/>
  <c r="BP32" i="129"/>
  <c r="BQ32" i="129"/>
  <c r="BR32" i="129"/>
  <c r="BS32" i="129"/>
  <c r="BT32" i="129"/>
  <c r="BU32" i="129"/>
  <c r="BV32" i="129"/>
  <c r="BW32" i="129"/>
  <c r="BX32" i="129"/>
  <c r="BY32" i="129"/>
  <c r="BZ32" i="129"/>
  <c r="CA32" i="129"/>
  <c r="CB32" i="129"/>
  <c r="CC32" i="129"/>
  <c r="CD32" i="129"/>
  <c r="CE32" i="129"/>
  <c r="CF32" i="129"/>
  <c r="CG32" i="129"/>
  <c r="CH32" i="129"/>
  <c r="CI32" i="129"/>
  <c r="CJ32" i="129"/>
  <c r="CK32" i="129"/>
  <c r="CL32" i="129"/>
  <c r="CM32" i="129"/>
  <c r="CN32" i="129"/>
  <c r="CO32" i="129"/>
  <c r="CP32" i="129"/>
  <c r="CQ32" i="129"/>
  <c r="CR32" i="129"/>
  <c r="CS32" i="129"/>
  <c r="CT32" i="129"/>
  <c r="CU32" i="129"/>
  <c r="CV32" i="129"/>
  <c r="CW32" i="129"/>
  <c r="CX32" i="129"/>
  <c r="CY32" i="129"/>
  <c r="CZ32" i="129"/>
  <c r="DA32" i="129"/>
  <c r="DB32" i="129"/>
  <c r="DC32" i="129"/>
  <c r="DD32" i="129"/>
  <c r="DE32" i="129"/>
  <c r="DF32" i="129"/>
  <c r="DG32" i="129"/>
  <c r="DH32" i="129"/>
  <c r="DI32" i="129"/>
  <c r="DJ32" i="129"/>
  <c r="DK32" i="129"/>
  <c r="DL32" i="129"/>
  <c r="DM32" i="129"/>
  <c r="DN32" i="129"/>
  <c r="DO32" i="129"/>
  <c r="DP32" i="129"/>
  <c r="DQ32" i="129"/>
  <c r="BM31" i="129"/>
  <c r="BN31" i="129"/>
  <c r="BO31" i="129"/>
  <c r="BP31" i="129"/>
  <c r="BQ31" i="129"/>
  <c r="BR31" i="129"/>
  <c r="BS31" i="129"/>
  <c r="BT31" i="129"/>
  <c r="BU31" i="129"/>
  <c r="BV31" i="129"/>
  <c r="BW31" i="129"/>
  <c r="BX31" i="129"/>
  <c r="BY31" i="129"/>
  <c r="BZ31" i="129"/>
  <c r="CA31" i="129"/>
  <c r="CB31" i="129"/>
  <c r="CC31" i="129"/>
  <c r="CD31" i="129"/>
  <c r="CE31" i="129"/>
  <c r="CF31" i="129"/>
  <c r="CG31" i="129"/>
  <c r="CH31" i="129"/>
  <c r="CI31" i="129"/>
  <c r="CJ31" i="129"/>
  <c r="CK31" i="129"/>
  <c r="CL31" i="129"/>
  <c r="CM31" i="129"/>
  <c r="CN31" i="129"/>
  <c r="CO31" i="129"/>
  <c r="CP31" i="129"/>
  <c r="CQ31" i="129"/>
  <c r="CR31" i="129"/>
  <c r="CS31" i="129"/>
  <c r="CT31" i="129"/>
  <c r="CU31" i="129"/>
  <c r="CV31" i="129"/>
  <c r="CW31" i="129"/>
  <c r="CX31" i="129"/>
  <c r="CY31" i="129"/>
  <c r="CZ31" i="129"/>
  <c r="DA31" i="129"/>
  <c r="DB31" i="129"/>
  <c r="DC31" i="129"/>
  <c r="DD31" i="129"/>
  <c r="DE31" i="129"/>
  <c r="DF31" i="129"/>
  <c r="DG31" i="129"/>
  <c r="DH31" i="129"/>
  <c r="DI31" i="129"/>
  <c r="DJ31" i="129"/>
  <c r="DK31" i="129"/>
  <c r="DL31" i="129"/>
  <c r="DM31" i="129"/>
  <c r="DN31" i="129"/>
  <c r="DO31" i="129"/>
  <c r="DP31" i="129"/>
  <c r="DQ31" i="129"/>
  <c r="BM30" i="129"/>
  <c r="BN30" i="129"/>
  <c r="BO30" i="129"/>
  <c r="BP30" i="129"/>
  <c r="BQ30" i="129"/>
  <c r="BR30" i="129"/>
  <c r="BS30" i="129"/>
  <c r="BT30" i="129"/>
  <c r="BU30" i="129"/>
  <c r="BV30" i="129"/>
  <c r="BW30" i="129"/>
  <c r="BX30" i="129"/>
  <c r="BY30" i="129"/>
  <c r="BZ30" i="129"/>
  <c r="CA30" i="129"/>
  <c r="CB30" i="129"/>
  <c r="CC30" i="129"/>
  <c r="CD30" i="129"/>
  <c r="CE30" i="129"/>
  <c r="CF30" i="129"/>
  <c r="CG30" i="129"/>
  <c r="CH30" i="129"/>
  <c r="CI30" i="129"/>
  <c r="CJ30" i="129"/>
  <c r="CK30" i="129"/>
  <c r="CL30" i="129"/>
  <c r="CM30" i="129"/>
  <c r="CN30" i="129"/>
  <c r="CO30" i="129"/>
  <c r="CP30" i="129"/>
  <c r="CQ30" i="129"/>
  <c r="CR30" i="129"/>
  <c r="CS30" i="129"/>
  <c r="CT30" i="129"/>
  <c r="CU30" i="129"/>
  <c r="CV30" i="129"/>
  <c r="CW30" i="129"/>
  <c r="CX30" i="129"/>
  <c r="CY30" i="129"/>
  <c r="CZ30" i="129"/>
  <c r="DA30" i="129"/>
  <c r="DB30" i="129"/>
  <c r="DC30" i="129"/>
  <c r="DD30" i="129"/>
  <c r="DE30" i="129"/>
  <c r="DF30" i="129"/>
  <c r="DG30" i="129"/>
  <c r="DH30" i="129"/>
  <c r="DI30" i="129"/>
  <c r="DJ30" i="129"/>
  <c r="DK30" i="129"/>
  <c r="DL30" i="129"/>
  <c r="DM30" i="129"/>
  <c r="DN30" i="129"/>
  <c r="DO30" i="129"/>
  <c r="DP30" i="129"/>
  <c r="DQ30" i="129"/>
  <c r="BM29" i="129"/>
  <c r="BN29" i="129"/>
  <c r="BO29" i="129"/>
  <c r="BP29" i="129"/>
  <c r="BQ29" i="129"/>
  <c r="BR29" i="129"/>
  <c r="BS29" i="129"/>
  <c r="BT29" i="129"/>
  <c r="BU29" i="129"/>
  <c r="BV29" i="129"/>
  <c r="BW29" i="129"/>
  <c r="BX29" i="129"/>
  <c r="BY29" i="129"/>
  <c r="BZ29" i="129"/>
  <c r="CA29" i="129"/>
  <c r="CB29" i="129"/>
  <c r="CC29" i="129"/>
  <c r="CD29" i="129"/>
  <c r="CE29" i="129"/>
  <c r="CF29" i="129"/>
  <c r="CG29" i="129"/>
  <c r="CH29" i="129"/>
  <c r="CI29" i="129"/>
  <c r="CJ29" i="129"/>
  <c r="CK29" i="129"/>
  <c r="CL29" i="129"/>
  <c r="CM29" i="129"/>
  <c r="CN29" i="129"/>
  <c r="CO29" i="129"/>
  <c r="CP29" i="129"/>
  <c r="CQ29" i="129"/>
  <c r="CR29" i="129"/>
  <c r="CS29" i="129"/>
  <c r="CT29" i="129"/>
  <c r="CU29" i="129"/>
  <c r="CV29" i="129"/>
  <c r="CW29" i="129"/>
  <c r="CX29" i="129"/>
  <c r="CY29" i="129"/>
  <c r="CZ29" i="129"/>
  <c r="DA29" i="129"/>
  <c r="DB29" i="129"/>
  <c r="DC29" i="129"/>
  <c r="DD29" i="129"/>
  <c r="DE29" i="129"/>
  <c r="DF29" i="129"/>
  <c r="DG29" i="129"/>
  <c r="DH29" i="129"/>
  <c r="DI29" i="129"/>
  <c r="DJ29" i="129"/>
  <c r="DK29" i="129"/>
  <c r="DL29" i="129"/>
  <c r="DM29" i="129"/>
  <c r="DN29" i="129"/>
  <c r="DO29" i="129"/>
  <c r="DP29" i="129"/>
  <c r="DQ29" i="129"/>
  <c r="BM28" i="129"/>
  <c r="BN28" i="129"/>
  <c r="BO28" i="129"/>
  <c r="BP28" i="129"/>
  <c r="BQ28" i="129"/>
  <c r="BR28" i="129"/>
  <c r="BS28" i="129"/>
  <c r="BT28" i="129"/>
  <c r="BU28" i="129"/>
  <c r="BV28" i="129"/>
  <c r="BW28" i="129"/>
  <c r="BX28" i="129"/>
  <c r="BY28" i="129"/>
  <c r="BZ28" i="129"/>
  <c r="CA28" i="129"/>
  <c r="CB28" i="129"/>
  <c r="CC28" i="129"/>
  <c r="CD28" i="129"/>
  <c r="CE28" i="129"/>
  <c r="CF28" i="129"/>
  <c r="CG28" i="129"/>
  <c r="CH28" i="129"/>
  <c r="CI28" i="129"/>
  <c r="CJ28" i="129"/>
  <c r="CK28" i="129"/>
  <c r="CL28" i="129"/>
  <c r="CM28" i="129"/>
  <c r="CN28" i="129"/>
  <c r="CO28" i="129"/>
  <c r="CP28" i="129"/>
  <c r="CQ28" i="129"/>
  <c r="CR28" i="129"/>
  <c r="CS28" i="129"/>
  <c r="CT28" i="129"/>
  <c r="CU28" i="129"/>
  <c r="CV28" i="129"/>
  <c r="CW28" i="129"/>
  <c r="CX28" i="129"/>
  <c r="CY28" i="129"/>
  <c r="CZ28" i="129"/>
  <c r="DA28" i="129"/>
  <c r="DB28" i="129"/>
  <c r="DC28" i="129"/>
  <c r="DD28" i="129"/>
  <c r="DE28" i="129"/>
  <c r="DF28" i="129"/>
  <c r="DG28" i="129"/>
  <c r="DH28" i="129"/>
  <c r="DI28" i="129"/>
  <c r="DJ28" i="129"/>
  <c r="DK28" i="129"/>
  <c r="DL28" i="129"/>
  <c r="DM28" i="129"/>
  <c r="DN28" i="129"/>
  <c r="DO28" i="129"/>
  <c r="DP28" i="129"/>
  <c r="DQ28" i="129"/>
  <c r="BM27" i="129"/>
  <c r="BN27" i="129"/>
  <c r="BO27" i="129"/>
  <c r="BP27" i="129"/>
  <c r="BQ27" i="129"/>
  <c r="BR27" i="129"/>
  <c r="BS27" i="129"/>
  <c r="BT27" i="129"/>
  <c r="BU27" i="129"/>
  <c r="BV27" i="129"/>
  <c r="BW27" i="129"/>
  <c r="BX27" i="129"/>
  <c r="BY27" i="129"/>
  <c r="BZ27" i="129"/>
  <c r="CA27" i="129"/>
  <c r="CB27" i="129"/>
  <c r="CC27" i="129"/>
  <c r="CD27" i="129"/>
  <c r="CE27" i="129"/>
  <c r="CF27" i="129"/>
  <c r="CG27" i="129"/>
  <c r="CH27" i="129"/>
  <c r="CI27" i="129"/>
  <c r="CJ27" i="129"/>
  <c r="CK27" i="129"/>
  <c r="CL27" i="129"/>
  <c r="CM27" i="129"/>
  <c r="CN27" i="129"/>
  <c r="CO27" i="129"/>
  <c r="CP27" i="129"/>
  <c r="CQ27" i="129"/>
  <c r="CR27" i="129"/>
  <c r="CS27" i="129"/>
  <c r="CT27" i="129"/>
  <c r="CU27" i="129"/>
  <c r="CV27" i="129"/>
  <c r="CW27" i="129"/>
  <c r="CX27" i="129"/>
  <c r="CY27" i="129"/>
  <c r="CZ27" i="129"/>
  <c r="DA27" i="129"/>
  <c r="DB27" i="129"/>
  <c r="DC27" i="129"/>
  <c r="DD27" i="129"/>
  <c r="DE27" i="129"/>
  <c r="DF27" i="129"/>
  <c r="DG27" i="129"/>
  <c r="DH27" i="129"/>
  <c r="DI27" i="129"/>
  <c r="DJ27" i="129"/>
  <c r="DK27" i="129"/>
  <c r="DL27" i="129"/>
  <c r="DM27" i="129"/>
  <c r="DN27" i="129"/>
  <c r="DO27" i="129"/>
  <c r="DP27" i="129"/>
  <c r="DQ27" i="129"/>
  <c r="BM26" i="129"/>
  <c r="BN26" i="129"/>
  <c r="BO26" i="129"/>
  <c r="BP26" i="129"/>
  <c r="BQ26" i="129"/>
  <c r="BR26" i="129"/>
  <c r="BS26" i="129"/>
  <c r="BT26" i="129"/>
  <c r="BU26" i="129"/>
  <c r="BV26" i="129"/>
  <c r="BW26" i="129"/>
  <c r="BX26" i="129"/>
  <c r="BY26" i="129"/>
  <c r="BZ26" i="129"/>
  <c r="CA26" i="129"/>
  <c r="CB26" i="129"/>
  <c r="CC26" i="129"/>
  <c r="CD26" i="129"/>
  <c r="CE26" i="129"/>
  <c r="CF26" i="129"/>
  <c r="CG26" i="129"/>
  <c r="CH26" i="129"/>
  <c r="CI26" i="129"/>
  <c r="CJ26" i="129"/>
  <c r="CK26" i="129"/>
  <c r="CL26" i="129"/>
  <c r="CM26" i="129"/>
  <c r="CN26" i="129"/>
  <c r="CO26" i="129"/>
  <c r="CP26" i="129"/>
  <c r="CQ26" i="129"/>
  <c r="CR26" i="129"/>
  <c r="CS26" i="129"/>
  <c r="CT26" i="129"/>
  <c r="CU26" i="129"/>
  <c r="CV26" i="129"/>
  <c r="CW26" i="129"/>
  <c r="CX26" i="129"/>
  <c r="CY26" i="129"/>
  <c r="CZ26" i="129"/>
  <c r="DA26" i="129"/>
  <c r="DB26" i="129"/>
  <c r="DC26" i="129"/>
  <c r="DD26" i="129"/>
  <c r="DE26" i="129"/>
  <c r="DF26" i="129"/>
  <c r="DG26" i="129"/>
  <c r="DH26" i="129"/>
  <c r="DI26" i="129"/>
  <c r="DJ26" i="129"/>
  <c r="DK26" i="129"/>
  <c r="DL26" i="129"/>
  <c r="DM26" i="129"/>
  <c r="DN26" i="129"/>
  <c r="DO26" i="129"/>
  <c r="DP26" i="129"/>
  <c r="DQ26" i="129"/>
  <c r="BM25" i="129"/>
  <c r="BN25" i="129"/>
  <c r="BO25" i="129"/>
  <c r="BP25" i="129"/>
  <c r="BQ25" i="129"/>
  <c r="BR25" i="129"/>
  <c r="BS25" i="129"/>
  <c r="BT25" i="129"/>
  <c r="BU25" i="129"/>
  <c r="BV25" i="129"/>
  <c r="BW25" i="129"/>
  <c r="BX25" i="129"/>
  <c r="BY25" i="129"/>
  <c r="BZ25" i="129"/>
  <c r="CA25" i="129"/>
  <c r="CB25" i="129"/>
  <c r="CC25" i="129"/>
  <c r="CD25" i="129"/>
  <c r="CE25" i="129"/>
  <c r="CF25" i="129"/>
  <c r="CG25" i="129"/>
  <c r="CH25" i="129"/>
  <c r="CI25" i="129"/>
  <c r="CJ25" i="129"/>
  <c r="CK25" i="129"/>
  <c r="CL25" i="129"/>
  <c r="CM25" i="129"/>
  <c r="CN25" i="129"/>
  <c r="CO25" i="129"/>
  <c r="CP25" i="129"/>
  <c r="CQ25" i="129"/>
  <c r="CR25" i="129"/>
  <c r="CS25" i="129"/>
  <c r="CT25" i="129"/>
  <c r="CU25" i="129"/>
  <c r="CV25" i="129"/>
  <c r="CW25" i="129"/>
  <c r="CX25" i="129"/>
  <c r="CY25" i="129"/>
  <c r="CZ25" i="129"/>
  <c r="DA25" i="129"/>
  <c r="DB25" i="129"/>
  <c r="DC25" i="129"/>
  <c r="DD25" i="129"/>
  <c r="DE25" i="129"/>
  <c r="DF25" i="129"/>
  <c r="DG25" i="129"/>
  <c r="DH25" i="129"/>
  <c r="DI25" i="129"/>
  <c r="DJ25" i="129"/>
  <c r="DK25" i="129"/>
  <c r="DL25" i="129"/>
  <c r="DM25" i="129"/>
  <c r="DN25" i="129"/>
  <c r="DO25" i="129"/>
  <c r="DP25" i="129"/>
  <c r="DQ25" i="129"/>
  <c r="BM24" i="129"/>
  <c r="BN24" i="129"/>
  <c r="BO24" i="129"/>
  <c r="BP24" i="129"/>
  <c r="BQ24" i="129"/>
  <c r="BR24" i="129"/>
  <c r="BS24" i="129"/>
  <c r="BT24" i="129"/>
  <c r="BU24" i="129"/>
  <c r="BV24" i="129"/>
  <c r="BW24" i="129"/>
  <c r="BX24" i="129"/>
  <c r="BY24" i="129"/>
  <c r="BZ24" i="129"/>
  <c r="CA24" i="129"/>
  <c r="CB24" i="129"/>
  <c r="CC24" i="129"/>
  <c r="CD24" i="129"/>
  <c r="CE24" i="129"/>
  <c r="CF24" i="129"/>
  <c r="CG24" i="129"/>
  <c r="CH24" i="129"/>
  <c r="CI24" i="129"/>
  <c r="CJ24" i="129"/>
  <c r="CK24" i="129"/>
  <c r="CL24" i="129"/>
  <c r="CM24" i="129"/>
  <c r="CN24" i="129"/>
  <c r="CO24" i="129"/>
  <c r="CP24" i="129"/>
  <c r="CQ24" i="129"/>
  <c r="CR24" i="129"/>
  <c r="CS24" i="129"/>
  <c r="CT24" i="129"/>
  <c r="CU24" i="129"/>
  <c r="CV24" i="129"/>
  <c r="CW24" i="129"/>
  <c r="CX24" i="129"/>
  <c r="CY24" i="129"/>
  <c r="CZ24" i="129"/>
  <c r="DA24" i="129"/>
  <c r="DB24" i="129"/>
  <c r="DC24" i="129"/>
  <c r="DD24" i="129"/>
  <c r="DE24" i="129"/>
  <c r="DF24" i="129"/>
  <c r="DG24" i="129"/>
  <c r="DH24" i="129"/>
  <c r="DI24" i="129"/>
  <c r="DJ24" i="129"/>
  <c r="DK24" i="129"/>
  <c r="DL24" i="129"/>
  <c r="DM24" i="129"/>
  <c r="DN24" i="129"/>
  <c r="DO24" i="129"/>
  <c r="DP24" i="129"/>
  <c r="DQ24" i="129"/>
  <c r="BM23" i="129"/>
  <c r="BN23" i="129"/>
  <c r="BO23" i="129"/>
  <c r="BP23" i="129"/>
  <c r="BQ23" i="129"/>
  <c r="BR23" i="129"/>
  <c r="BS23" i="129"/>
  <c r="BT23" i="129"/>
  <c r="BU23" i="129"/>
  <c r="BV23" i="129"/>
  <c r="BW23" i="129"/>
  <c r="BX23" i="129"/>
  <c r="BY23" i="129"/>
  <c r="BZ23" i="129"/>
  <c r="CA23" i="129"/>
  <c r="CB23" i="129"/>
  <c r="CC23" i="129"/>
  <c r="CD23" i="129"/>
  <c r="CE23" i="129"/>
  <c r="CF23" i="129"/>
  <c r="CG23" i="129"/>
  <c r="CH23" i="129"/>
  <c r="CI23" i="129"/>
  <c r="CJ23" i="129"/>
  <c r="CK23" i="129"/>
  <c r="CL23" i="129"/>
  <c r="CM23" i="129"/>
  <c r="CN23" i="129"/>
  <c r="CO23" i="129"/>
  <c r="CP23" i="129"/>
  <c r="CQ23" i="129"/>
  <c r="CR23" i="129"/>
  <c r="CS23" i="129"/>
  <c r="CT23" i="129"/>
  <c r="CU23" i="129"/>
  <c r="CV23" i="129"/>
  <c r="CW23" i="129"/>
  <c r="CX23" i="129"/>
  <c r="CY23" i="129"/>
  <c r="CZ23" i="129"/>
  <c r="DA23" i="129"/>
  <c r="DB23" i="129"/>
  <c r="DC23" i="129"/>
  <c r="DD23" i="129"/>
  <c r="DE23" i="129"/>
  <c r="DF23" i="129"/>
  <c r="DG23" i="129"/>
  <c r="DH23" i="129"/>
  <c r="DI23" i="129"/>
  <c r="DJ23" i="129"/>
  <c r="DK23" i="129"/>
  <c r="DL23" i="129"/>
  <c r="DM23" i="129"/>
  <c r="DN23" i="129"/>
  <c r="DO23" i="129"/>
  <c r="DP23" i="129"/>
  <c r="DQ23" i="129"/>
  <c r="BM22" i="129"/>
  <c r="BN22" i="129"/>
  <c r="BO22" i="129"/>
  <c r="BP22" i="129"/>
  <c r="BQ22" i="129"/>
  <c r="BR22" i="129"/>
  <c r="BS22" i="129"/>
  <c r="BT22" i="129"/>
  <c r="BU22" i="129"/>
  <c r="BV22" i="129"/>
  <c r="BW22" i="129"/>
  <c r="BX22" i="129"/>
  <c r="BY22" i="129"/>
  <c r="BZ22" i="129"/>
  <c r="CA22" i="129"/>
  <c r="CB22" i="129"/>
  <c r="CC22" i="129"/>
  <c r="CD22" i="129"/>
  <c r="CE22" i="129"/>
  <c r="CF22" i="129"/>
  <c r="CG22" i="129"/>
  <c r="CH22" i="129"/>
  <c r="CI22" i="129"/>
  <c r="CJ22" i="129"/>
  <c r="CK22" i="129"/>
  <c r="CL22" i="129"/>
  <c r="CM22" i="129"/>
  <c r="CN22" i="129"/>
  <c r="CO22" i="129"/>
  <c r="CP22" i="129"/>
  <c r="CQ22" i="129"/>
  <c r="CR22" i="129"/>
  <c r="CS22" i="129"/>
  <c r="CT22" i="129"/>
  <c r="CU22" i="129"/>
  <c r="CV22" i="129"/>
  <c r="CW22" i="129"/>
  <c r="CX22" i="129"/>
  <c r="CY22" i="129"/>
  <c r="CZ22" i="129"/>
  <c r="DA22" i="129"/>
  <c r="DB22" i="129"/>
  <c r="DC22" i="129"/>
  <c r="DD22" i="129"/>
  <c r="DE22" i="129"/>
  <c r="DF22" i="129"/>
  <c r="DG22" i="129"/>
  <c r="DH22" i="129"/>
  <c r="DI22" i="129"/>
  <c r="DJ22" i="129"/>
  <c r="DK22" i="129"/>
  <c r="DL22" i="129"/>
  <c r="DM22" i="129"/>
  <c r="DN22" i="129"/>
  <c r="DO22" i="129"/>
  <c r="DP22" i="129"/>
  <c r="DQ22" i="129"/>
  <c r="BM21" i="129"/>
  <c r="BN21" i="129"/>
  <c r="BO21" i="129"/>
  <c r="BP21" i="129"/>
  <c r="BQ21" i="129"/>
  <c r="BR21" i="129"/>
  <c r="BS21" i="129"/>
  <c r="BT21" i="129"/>
  <c r="BU21" i="129"/>
  <c r="BV21" i="129"/>
  <c r="BW21" i="129"/>
  <c r="BX21" i="129"/>
  <c r="BY21" i="129"/>
  <c r="BZ21" i="129"/>
  <c r="CA21" i="129"/>
  <c r="CB21" i="129"/>
  <c r="CC21" i="129"/>
  <c r="CD21" i="129"/>
  <c r="CE21" i="129"/>
  <c r="CF21" i="129"/>
  <c r="CG21" i="129"/>
  <c r="CH21" i="129"/>
  <c r="CI21" i="129"/>
  <c r="CJ21" i="129"/>
  <c r="CK21" i="129"/>
  <c r="CL21" i="129"/>
  <c r="CM21" i="129"/>
  <c r="CN21" i="129"/>
  <c r="CO21" i="129"/>
  <c r="CP21" i="129"/>
  <c r="CQ21" i="129"/>
  <c r="CR21" i="129"/>
  <c r="CS21" i="129"/>
  <c r="CT21" i="129"/>
  <c r="CU21" i="129"/>
  <c r="CV21" i="129"/>
  <c r="CW21" i="129"/>
  <c r="CX21" i="129"/>
  <c r="CY21" i="129"/>
  <c r="CZ21" i="129"/>
  <c r="DA21" i="129"/>
  <c r="DB21" i="129"/>
  <c r="DC21" i="129"/>
  <c r="DD21" i="129"/>
  <c r="DE21" i="129"/>
  <c r="DF21" i="129"/>
  <c r="DG21" i="129"/>
  <c r="DH21" i="129"/>
  <c r="DI21" i="129"/>
  <c r="DJ21" i="129"/>
  <c r="DK21" i="129"/>
  <c r="DL21" i="129"/>
  <c r="DM21" i="129"/>
  <c r="DN21" i="129"/>
  <c r="DO21" i="129"/>
  <c r="DP21" i="129"/>
  <c r="DQ21" i="129"/>
  <c r="BM20" i="129"/>
  <c r="BN20" i="129"/>
  <c r="BO20" i="129"/>
  <c r="BP20" i="129"/>
  <c r="BQ20" i="129"/>
  <c r="BR20" i="129"/>
  <c r="BS20" i="129"/>
  <c r="BT20" i="129"/>
  <c r="BU20" i="129"/>
  <c r="BV20" i="129"/>
  <c r="BW20" i="129"/>
  <c r="BX20" i="129"/>
  <c r="BY20" i="129"/>
  <c r="BZ20" i="129"/>
  <c r="CA20" i="129"/>
  <c r="CB20" i="129"/>
  <c r="CC20" i="129"/>
  <c r="CD20" i="129"/>
  <c r="CE20" i="129"/>
  <c r="CF20" i="129"/>
  <c r="CG20" i="129"/>
  <c r="CH20" i="129"/>
  <c r="CI20" i="129"/>
  <c r="CJ20" i="129"/>
  <c r="CK20" i="129"/>
  <c r="CL20" i="129"/>
  <c r="CM20" i="129"/>
  <c r="CN20" i="129"/>
  <c r="CO20" i="129"/>
  <c r="CP20" i="129"/>
  <c r="CQ20" i="129"/>
  <c r="CR20" i="129"/>
  <c r="CS20" i="129"/>
  <c r="CT20" i="129"/>
  <c r="CU20" i="129"/>
  <c r="CV20" i="129"/>
  <c r="CW20" i="129"/>
  <c r="CX20" i="129"/>
  <c r="CY20" i="129"/>
  <c r="CZ20" i="129"/>
  <c r="DA20" i="129"/>
  <c r="DB20" i="129"/>
  <c r="DC20" i="129"/>
  <c r="DD20" i="129"/>
  <c r="DE20" i="129"/>
  <c r="DF20" i="129"/>
  <c r="DG20" i="129"/>
  <c r="DH20" i="129"/>
  <c r="DI20" i="129"/>
  <c r="DJ20" i="129"/>
  <c r="DK20" i="129"/>
  <c r="DL20" i="129"/>
  <c r="DM20" i="129"/>
  <c r="DN20" i="129"/>
  <c r="DO20" i="129"/>
  <c r="DP20" i="129"/>
  <c r="DQ20" i="129"/>
  <c r="BM19" i="129"/>
  <c r="BN19" i="129"/>
  <c r="BO19" i="129"/>
  <c r="BP19" i="129"/>
  <c r="BQ19" i="129"/>
  <c r="BR19" i="129"/>
  <c r="BS19" i="129"/>
  <c r="BT19" i="129"/>
  <c r="BU19" i="129"/>
  <c r="BV19" i="129"/>
  <c r="BW19" i="129"/>
  <c r="BX19" i="129"/>
  <c r="BY19" i="129"/>
  <c r="BZ19" i="129"/>
  <c r="CA19" i="129"/>
  <c r="CB19" i="129"/>
  <c r="CC19" i="129"/>
  <c r="CD19" i="129"/>
  <c r="CE19" i="129"/>
  <c r="CF19" i="129"/>
  <c r="CG19" i="129"/>
  <c r="CH19" i="129"/>
  <c r="CI19" i="129"/>
  <c r="CJ19" i="129"/>
  <c r="CK19" i="129"/>
  <c r="CL19" i="129"/>
  <c r="CM19" i="129"/>
  <c r="CN19" i="129"/>
  <c r="CO19" i="129"/>
  <c r="CP19" i="129"/>
  <c r="CQ19" i="129"/>
  <c r="CR19" i="129"/>
  <c r="CS19" i="129"/>
  <c r="CT19" i="129"/>
  <c r="CU19" i="129"/>
  <c r="CV19" i="129"/>
  <c r="CW19" i="129"/>
  <c r="CX19" i="129"/>
  <c r="CY19" i="129"/>
  <c r="CZ19" i="129"/>
  <c r="DA19" i="129"/>
  <c r="DB19" i="129"/>
  <c r="DC19" i="129"/>
  <c r="DD19" i="129"/>
  <c r="DE19" i="129"/>
  <c r="DF19" i="129"/>
  <c r="DG19" i="129"/>
  <c r="DH19" i="129"/>
  <c r="DI19" i="129"/>
  <c r="DJ19" i="129"/>
  <c r="DK19" i="129"/>
  <c r="DL19" i="129"/>
  <c r="DM19" i="129"/>
  <c r="DN19" i="129"/>
  <c r="DO19" i="129"/>
  <c r="DP19" i="129"/>
  <c r="DQ19" i="129"/>
  <c r="BM18" i="129"/>
  <c r="BN18" i="129"/>
  <c r="BO18" i="129"/>
  <c r="BP18" i="129"/>
  <c r="BQ18" i="129"/>
  <c r="BR18" i="129"/>
  <c r="BS18" i="129"/>
  <c r="BT18" i="129"/>
  <c r="BU18" i="129"/>
  <c r="BV18" i="129"/>
  <c r="BW18" i="129"/>
  <c r="BX18" i="129"/>
  <c r="BY18" i="129"/>
  <c r="BZ18" i="129"/>
  <c r="CA18" i="129"/>
  <c r="CB18" i="129"/>
  <c r="CC18" i="129"/>
  <c r="CD18" i="129"/>
  <c r="CE18" i="129"/>
  <c r="CF18" i="129"/>
  <c r="CG18" i="129"/>
  <c r="CH18" i="129"/>
  <c r="CI18" i="129"/>
  <c r="CJ18" i="129"/>
  <c r="CK18" i="129"/>
  <c r="CL18" i="129"/>
  <c r="CM18" i="129"/>
  <c r="CN18" i="129"/>
  <c r="CO18" i="129"/>
  <c r="CP18" i="129"/>
  <c r="CQ18" i="129"/>
  <c r="CR18" i="129"/>
  <c r="CS18" i="129"/>
  <c r="CT18" i="129"/>
  <c r="CU18" i="129"/>
  <c r="CV18" i="129"/>
  <c r="CW18" i="129"/>
  <c r="CX18" i="129"/>
  <c r="CY18" i="129"/>
  <c r="CZ18" i="129"/>
  <c r="DA18" i="129"/>
  <c r="DB18" i="129"/>
  <c r="DC18" i="129"/>
  <c r="DD18" i="129"/>
  <c r="DE18" i="129"/>
  <c r="DF18" i="129"/>
  <c r="DG18" i="129"/>
  <c r="DH18" i="129"/>
  <c r="DI18" i="129"/>
  <c r="DJ18" i="129"/>
  <c r="DK18" i="129"/>
  <c r="DL18" i="129"/>
  <c r="DM18" i="129"/>
  <c r="DN18" i="129"/>
  <c r="DO18" i="129"/>
  <c r="DP18" i="129"/>
  <c r="DQ18" i="129"/>
  <c r="BM17" i="129"/>
  <c r="BN17" i="129"/>
  <c r="BO17" i="129"/>
  <c r="BP17" i="129"/>
  <c r="BQ17" i="129"/>
  <c r="BR17" i="129"/>
  <c r="BS17" i="129"/>
  <c r="BT17" i="129"/>
  <c r="BU17" i="129"/>
  <c r="BV17" i="129"/>
  <c r="BW17" i="129"/>
  <c r="BX17" i="129"/>
  <c r="BY17" i="129"/>
  <c r="BZ17" i="129"/>
  <c r="CA17" i="129"/>
  <c r="CB17" i="129"/>
  <c r="CC17" i="129"/>
  <c r="CD17" i="129"/>
  <c r="CE17" i="129"/>
  <c r="CF17" i="129"/>
  <c r="CG17" i="129"/>
  <c r="CH17" i="129"/>
  <c r="CI17" i="129"/>
  <c r="CJ17" i="129"/>
  <c r="CK17" i="129"/>
  <c r="CL17" i="129"/>
  <c r="CM17" i="129"/>
  <c r="CN17" i="129"/>
  <c r="CO17" i="129"/>
  <c r="CP17" i="129"/>
  <c r="CQ17" i="129"/>
  <c r="CR17" i="129"/>
  <c r="CS17" i="129"/>
  <c r="CT17" i="129"/>
  <c r="CU17" i="129"/>
  <c r="CV17" i="129"/>
  <c r="CW17" i="129"/>
  <c r="CX17" i="129"/>
  <c r="CY17" i="129"/>
  <c r="CZ17" i="129"/>
  <c r="DA17" i="129"/>
  <c r="DB17" i="129"/>
  <c r="DC17" i="129"/>
  <c r="DD17" i="129"/>
  <c r="DE17" i="129"/>
  <c r="DF17" i="129"/>
  <c r="DG17" i="129"/>
  <c r="DH17" i="129"/>
  <c r="DI17" i="129"/>
  <c r="DJ17" i="129"/>
  <c r="DK17" i="129"/>
  <c r="DL17" i="129"/>
  <c r="DM17" i="129"/>
  <c r="DN17" i="129"/>
  <c r="DO17" i="129"/>
  <c r="DP17" i="129"/>
  <c r="DQ17" i="129"/>
  <c r="BM16" i="129"/>
  <c r="BN16" i="129"/>
  <c r="BO16" i="129"/>
  <c r="BP16" i="129"/>
  <c r="BQ16" i="129"/>
  <c r="BR16" i="129"/>
  <c r="BS16" i="129"/>
  <c r="BT16" i="129"/>
  <c r="BU16" i="129"/>
  <c r="BV16" i="129"/>
  <c r="BW16" i="129"/>
  <c r="BX16" i="129"/>
  <c r="BY16" i="129"/>
  <c r="BZ16" i="129"/>
  <c r="CA16" i="129"/>
  <c r="CB16" i="129"/>
  <c r="CC16" i="129"/>
  <c r="CD16" i="129"/>
  <c r="CE16" i="129"/>
  <c r="CF16" i="129"/>
  <c r="CG16" i="129"/>
  <c r="CH16" i="129"/>
  <c r="CI16" i="129"/>
  <c r="CJ16" i="129"/>
  <c r="CK16" i="129"/>
  <c r="CL16" i="129"/>
  <c r="CM16" i="129"/>
  <c r="CN16" i="129"/>
  <c r="CO16" i="129"/>
  <c r="CP16" i="129"/>
  <c r="CQ16" i="129"/>
  <c r="CR16" i="129"/>
  <c r="CS16" i="129"/>
  <c r="CT16" i="129"/>
  <c r="CU16" i="129"/>
  <c r="CV16" i="129"/>
  <c r="CW16" i="129"/>
  <c r="CX16" i="129"/>
  <c r="CY16" i="129"/>
  <c r="CZ16" i="129"/>
  <c r="DA16" i="129"/>
  <c r="DB16" i="129"/>
  <c r="DC16" i="129"/>
  <c r="DD16" i="129"/>
  <c r="DE16" i="129"/>
  <c r="DF16" i="129"/>
  <c r="DG16" i="129"/>
  <c r="DH16" i="129"/>
  <c r="DI16" i="129"/>
  <c r="DJ16" i="129"/>
  <c r="DK16" i="129"/>
  <c r="DL16" i="129"/>
  <c r="DM16" i="129"/>
  <c r="DN16" i="129"/>
  <c r="DO16" i="129"/>
  <c r="DP16" i="129"/>
  <c r="DQ16" i="129"/>
  <c r="BM15" i="129"/>
  <c r="BN15" i="129"/>
  <c r="BO15" i="129"/>
  <c r="BP15" i="129"/>
  <c r="BQ15" i="129"/>
  <c r="BR15" i="129"/>
  <c r="BS15" i="129"/>
  <c r="BT15" i="129"/>
  <c r="BU15" i="129"/>
  <c r="BV15" i="129"/>
  <c r="BW15" i="129"/>
  <c r="BX15" i="129"/>
  <c r="BY15" i="129"/>
  <c r="BZ15" i="129"/>
  <c r="CA15" i="129"/>
  <c r="CB15" i="129"/>
  <c r="CC15" i="129"/>
  <c r="CD15" i="129"/>
  <c r="CE15" i="129"/>
  <c r="CF15" i="129"/>
  <c r="CG15" i="129"/>
  <c r="CH15" i="129"/>
  <c r="CI15" i="129"/>
  <c r="CJ15" i="129"/>
  <c r="CK15" i="129"/>
  <c r="CL15" i="129"/>
  <c r="CM15" i="129"/>
  <c r="CN15" i="129"/>
  <c r="CO15" i="129"/>
  <c r="CP15" i="129"/>
  <c r="CQ15" i="129"/>
  <c r="CR15" i="129"/>
  <c r="CS15" i="129"/>
  <c r="CT15" i="129"/>
  <c r="CU15" i="129"/>
  <c r="CV15" i="129"/>
  <c r="CW15" i="129"/>
  <c r="CX15" i="129"/>
  <c r="CY15" i="129"/>
  <c r="CZ15" i="129"/>
  <c r="DA15" i="129"/>
  <c r="DB15" i="129"/>
  <c r="DC15" i="129"/>
  <c r="DD15" i="129"/>
  <c r="DE15" i="129"/>
  <c r="DF15" i="129"/>
  <c r="DG15" i="129"/>
  <c r="DH15" i="129"/>
  <c r="DI15" i="129"/>
  <c r="DJ15" i="129"/>
  <c r="DK15" i="129"/>
  <c r="DL15" i="129"/>
  <c r="DM15" i="129"/>
  <c r="DN15" i="129"/>
  <c r="DO15" i="129"/>
  <c r="DP15" i="129"/>
  <c r="DQ15" i="129"/>
  <c r="BM14" i="129"/>
  <c r="BN14" i="129"/>
  <c r="BO14" i="129"/>
  <c r="BP14" i="129"/>
  <c r="BQ14" i="129"/>
  <c r="BR14" i="129"/>
  <c r="BS14" i="129"/>
  <c r="BT14" i="129"/>
  <c r="BU14" i="129"/>
  <c r="BV14" i="129"/>
  <c r="BW14" i="129"/>
  <c r="BX14" i="129"/>
  <c r="BY14" i="129"/>
  <c r="BZ14" i="129"/>
  <c r="CA14" i="129"/>
  <c r="CB14" i="129"/>
  <c r="CC14" i="129"/>
  <c r="CD14" i="129"/>
  <c r="CE14" i="129"/>
  <c r="CF14" i="129"/>
  <c r="CG14" i="129"/>
  <c r="CH14" i="129"/>
  <c r="CI14" i="129"/>
  <c r="CJ14" i="129"/>
  <c r="CK14" i="129"/>
  <c r="CL14" i="129"/>
  <c r="CM14" i="129"/>
  <c r="CN14" i="129"/>
  <c r="CO14" i="129"/>
  <c r="CP14" i="129"/>
  <c r="CQ14" i="129"/>
  <c r="CR14" i="129"/>
  <c r="CS14" i="129"/>
  <c r="CT14" i="129"/>
  <c r="CU14" i="129"/>
  <c r="CV14" i="129"/>
  <c r="CW14" i="129"/>
  <c r="CX14" i="129"/>
  <c r="CY14" i="129"/>
  <c r="CZ14" i="129"/>
  <c r="DA14" i="129"/>
  <c r="DB14" i="129"/>
  <c r="DC14" i="129"/>
  <c r="DD14" i="129"/>
  <c r="DE14" i="129"/>
  <c r="DF14" i="129"/>
  <c r="DG14" i="129"/>
  <c r="DH14" i="129"/>
  <c r="DI14" i="129"/>
  <c r="DJ14" i="129"/>
  <c r="DK14" i="129"/>
  <c r="DL14" i="129"/>
  <c r="DM14" i="129"/>
  <c r="DN14" i="129"/>
  <c r="DO14" i="129"/>
  <c r="DP14" i="129"/>
  <c r="DQ14" i="129"/>
  <c r="BM13" i="129"/>
  <c r="BN13" i="129"/>
  <c r="BO13" i="129"/>
  <c r="BP13" i="129"/>
  <c r="BQ13" i="129"/>
  <c r="BR13" i="129"/>
  <c r="BS13" i="129"/>
  <c r="BT13" i="129"/>
  <c r="BU13" i="129"/>
  <c r="BV13" i="129"/>
  <c r="BW13" i="129"/>
  <c r="BX13" i="129"/>
  <c r="BY13" i="129"/>
  <c r="BZ13" i="129"/>
  <c r="CA13" i="129"/>
  <c r="CB13" i="129"/>
  <c r="CC13" i="129"/>
  <c r="CD13" i="129"/>
  <c r="CE13" i="129"/>
  <c r="CF13" i="129"/>
  <c r="CG13" i="129"/>
  <c r="CH13" i="129"/>
  <c r="CI13" i="129"/>
  <c r="CJ13" i="129"/>
  <c r="CK13" i="129"/>
  <c r="CL13" i="129"/>
  <c r="CM13" i="129"/>
  <c r="CN13" i="129"/>
  <c r="CO13" i="129"/>
  <c r="CP13" i="129"/>
  <c r="CQ13" i="129"/>
  <c r="CR13" i="129"/>
  <c r="CS13" i="129"/>
  <c r="CT13" i="129"/>
  <c r="CU13" i="129"/>
  <c r="CV13" i="129"/>
  <c r="CW13" i="129"/>
  <c r="CX13" i="129"/>
  <c r="CY13" i="129"/>
  <c r="CZ13" i="129"/>
  <c r="DA13" i="129"/>
  <c r="DB13" i="129"/>
  <c r="DC13" i="129"/>
  <c r="DD13" i="129"/>
  <c r="DE13" i="129"/>
  <c r="DF13" i="129"/>
  <c r="DG13" i="129"/>
  <c r="DH13" i="129"/>
  <c r="DI13" i="129"/>
  <c r="DJ13" i="129"/>
  <c r="DK13" i="129"/>
  <c r="DL13" i="129"/>
  <c r="DM13" i="129"/>
  <c r="DN13" i="129"/>
  <c r="DO13" i="129"/>
  <c r="DP13" i="129"/>
  <c r="DQ13" i="129"/>
  <c r="BM12" i="129"/>
  <c r="BN12" i="129"/>
  <c r="BO12" i="129"/>
  <c r="BP12" i="129"/>
  <c r="BQ12" i="129"/>
  <c r="BR12" i="129"/>
  <c r="BS12" i="129"/>
  <c r="BT12" i="129"/>
  <c r="BU12" i="129"/>
  <c r="BV12" i="129"/>
  <c r="BW12" i="129"/>
  <c r="BX12" i="129"/>
  <c r="BY12" i="129"/>
  <c r="BZ12" i="129"/>
  <c r="CA12" i="129"/>
  <c r="CB12" i="129"/>
  <c r="CC12" i="129"/>
  <c r="CD12" i="129"/>
  <c r="CE12" i="129"/>
  <c r="CF12" i="129"/>
  <c r="CG12" i="129"/>
  <c r="CH12" i="129"/>
  <c r="CI12" i="129"/>
  <c r="CJ12" i="129"/>
  <c r="CK12" i="129"/>
  <c r="CL12" i="129"/>
  <c r="CM12" i="129"/>
  <c r="CN12" i="129"/>
  <c r="CO12" i="129"/>
  <c r="CP12" i="129"/>
  <c r="CQ12" i="129"/>
  <c r="CR12" i="129"/>
  <c r="CS12" i="129"/>
  <c r="CT12" i="129"/>
  <c r="CU12" i="129"/>
  <c r="CV12" i="129"/>
  <c r="CW12" i="129"/>
  <c r="CX12" i="129"/>
  <c r="CY12" i="129"/>
  <c r="CZ12" i="129"/>
  <c r="DA12" i="129"/>
  <c r="DB12" i="129"/>
  <c r="DC12" i="129"/>
  <c r="DD12" i="129"/>
  <c r="DE12" i="129"/>
  <c r="DF12" i="129"/>
  <c r="DG12" i="129"/>
  <c r="DH12" i="129"/>
  <c r="DI12" i="129"/>
  <c r="DJ12" i="129"/>
  <c r="DK12" i="129"/>
  <c r="DL12" i="129"/>
  <c r="DM12" i="129"/>
  <c r="DN12" i="129"/>
  <c r="DO12" i="129"/>
  <c r="DP12" i="129"/>
  <c r="DQ12" i="129"/>
  <c r="BM11" i="129"/>
  <c r="BN11" i="129"/>
  <c r="BO11" i="129"/>
  <c r="BP11" i="129"/>
  <c r="BQ11" i="129"/>
  <c r="BR11" i="129"/>
  <c r="BS11" i="129"/>
  <c r="BT11" i="129"/>
  <c r="BU11" i="129"/>
  <c r="BV11" i="129"/>
  <c r="BW11" i="129"/>
  <c r="BX11" i="129"/>
  <c r="BY11" i="129"/>
  <c r="BZ11" i="129"/>
  <c r="CA11" i="129"/>
  <c r="CB11" i="129"/>
  <c r="CC11" i="129"/>
  <c r="CD11" i="129"/>
  <c r="CE11" i="129"/>
  <c r="CF11" i="129"/>
  <c r="CG11" i="129"/>
  <c r="CH11" i="129"/>
  <c r="CI11" i="129"/>
  <c r="CJ11" i="129"/>
  <c r="CK11" i="129"/>
  <c r="CL11" i="129"/>
  <c r="CM11" i="129"/>
  <c r="CN11" i="129"/>
  <c r="CO11" i="129"/>
  <c r="CP11" i="129"/>
  <c r="CQ11" i="129"/>
  <c r="CR11" i="129"/>
  <c r="CS11" i="129"/>
  <c r="CT11" i="129"/>
  <c r="CU11" i="129"/>
  <c r="CV11" i="129"/>
  <c r="CW11" i="129"/>
  <c r="CX11" i="129"/>
  <c r="CY11" i="129"/>
  <c r="CZ11" i="129"/>
  <c r="DA11" i="129"/>
  <c r="DB11" i="129"/>
  <c r="DC11" i="129"/>
  <c r="DD11" i="129"/>
  <c r="DE11" i="129"/>
  <c r="DF11" i="129"/>
  <c r="DG11" i="129"/>
  <c r="DH11" i="129"/>
  <c r="DI11" i="129"/>
  <c r="DJ11" i="129"/>
  <c r="DK11" i="129"/>
  <c r="DL11" i="129"/>
  <c r="DM11" i="129"/>
  <c r="DN11" i="129"/>
  <c r="DO11" i="129"/>
  <c r="DP11" i="129"/>
  <c r="DQ11" i="129"/>
  <c r="BM10" i="129"/>
  <c r="BN10" i="129"/>
  <c r="BO10" i="129"/>
  <c r="BP10" i="129"/>
  <c r="BQ10" i="129"/>
  <c r="BR10" i="129"/>
  <c r="BS10" i="129"/>
  <c r="BT10" i="129"/>
  <c r="BU10" i="129"/>
  <c r="BV10" i="129"/>
  <c r="BW10" i="129"/>
  <c r="BX10" i="129"/>
  <c r="BY10" i="129"/>
  <c r="BZ10" i="129"/>
  <c r="CA10" i="129"/>
  <c r="CB10" i="129"/>
  <c r="CC10" i="129"/>
  <c r="CD10" i="129"/>
  <c r="CE10" i="129"/>
  <c r="CF10" i="129"/>
  <c r="CG10" i="129"/>
  <c r="CH10" i="129"/>
  <c r="CI10" i="129"/>
  <c r="CJ10" i="129"/>
  <c r="CK10" i="129"/>
  <c r="CL10" i="129"/>
  <c r="CM10" i="129"/>
  <c r="CN10" i="129"/>
  <c r="CO10" i="129"/>
  <c r="CP10" i="129"/>
  <c r="CQ10" i="129"/>
  <c r="CR10" i="129"/>
  <c r="CS10" i="129"/>
  <c r="CT10" i="129"/>
  <c r="CU10" i="129"/>
  <c r="CV10" i="129"/>
  <c r="CW10" i="129"/>
  <c r="CX10" i="129"/>
  <c r="CY10" i="129"/>
  <c r="CZ10" i="129"/>
  <c r="DA10" i="129"/>
  <c r="DB10" i="129"/>
  <c r="DC10" i="129"/>
  <c r="DD10" i="129"/>
  <c r="DE10" i="129"/>
  <c r="DF10" i="129"/>
  <c r="DG10" i="129"/>
  <c r="DH10" i="129"/>
  <c r="DI10" i="129"/>
  <c r="DJ10" i="129"/>
  <c r="DK10" i="129"/>
  <c r="DL10" i="129"/>
  <c r="DM10" i="129"/>
  <c r="DN10" i="129"/>
  <c r="DO10" i="129"/>
  <c r="DP10" i="129"/>
  <c r="DQ10" i="129"/>
  <c r="BM9" i="129"/>
  <c r="BN9" i="129"/>
  <c r="BO9" i="129"/>
  <c r="BP9" i="129"/>
  <c r="BQ9" i="129"/>
  <c r="BR9" i="129"/>
  <c r="BS9" i="129"/>
  <c r="BT9" i="129"/>
  <c r="BU9" i="129"/>
  <c r="BV9" i="129"/>
  <c r="BW9" i="129"/>
  <c r="BX9" i="129"/>
  <c r="BY9" i="129"/>
  <c r="BZ9" i="129"/>
  <c r="CA9" i="129"/>
  <c r="CB9" i="129"/>
  <c r="CC9" i="129"/>
  <c r="CD9" i="129"/>
  <c r="CE9" i="129"/>
  <c r="CF9" i="129"/>
  <c r="CG9" i="129"/>
  <c r="CH9" i="129"/>
  <c r="CI9" i="129"/>
  <c r="CJ9" i="129"/>
  <c r="CK9" i="129"/>
  <c r="CL9" i="129"/>
  <c r="CM9" i="129"/>
  <c r="CN9" i="129"/>
  <c r="CO9" i="129"/>
  <c r="CP9" i="129"/>
  <c r="CQ9" i="129"/>
  <c r="CR9" i="129"/>
  <c r="CS9" i="129"/>
  <c r="CT9" i="129"/>
  <c r="CU9" i="129"/>
  <c r="CV9" i="129"/>
  <c r="CW9" i="129"/>
  <c r="CX9" i="129"/>
  <c r="CY9" i="129"/>
  <c r="CZ9" i="129"/>
  <c r="DA9" i="129"/>
  <c r="DB9" i="129"/>
  <c r="DC9" i="129"/>
  <c r="DD9" i="129"/>
  <c r="DE9" i="129"/>
  <c r="DF9" i="129"/>
  <c r="DG9" i="129"/>
  <c r="DH9" i="129"/>
  <c r="DI9" i="129"/>
  <c r="DJ9" i="129"/>
  <c r="DK9" i="129"/>
  <c r="DL9" i="129"/>
  <c r="DM9" i="129"/>
  <c r="DN9" i="129"/>
  <c r="DO9" i="129"/>
  <c r="DP9" i="129"/>
  <c r="DQ9" i="129"/>
  <c r="BM8" i="129"/>
  <c r="BN8" i="129"/>
  <c r="BO8" i="129"/>
  <c r="BP8" i="129"/>
  <c r="BQ8" i="129"/>
  <c r="BR8" i="129"/>
  <c r="BS8" i="129"/>
  <c r="BT8" i="129"/>
  <c r="BU8" i="129"/>
  <c r="BV8" i="129"/>
  <c r="BW8" i="129"/>
  <c r="BX8" i="129"/>
  <c r="BY8" i="129"/>
  <c r="BZ8" i="129"/>
  <c r="CA8" i="129"/>
  <c r="CB8" i="129"/>
  <c r="CC8" i="129"/>
  <c r="CD8" i="129"/>
  <c r="CE8" i="129"/>
  <c r="CF8" i="129"/>
  <c r="CG8" i="129"/>
  <c r="CH8" i="129"/>
  <c r="CI8" i="129"/>
  <c r="CJ8" i="129"/>
  <c r="CK8" i="129"/>
  <c r="CL8" i="129"/>
  <c r="CM8" i="129"/>
  <c r="CN8" i="129"/>
  <c r="CO8" i="129"/>
  <c r="CP8" i="129"/>
  <c r="CQ8" i="129"/>
  <c r="CR8" i="129"/>
  <c r="CS8" i="129"/>
  <c r="CT8" i="129"/>
  <c r="CU8" i="129"/>
  <c r="CV8" i="129"/>
  <c r="CW8" i="129"/>
  <c r="CX8" i="129"/>
  <c r="CY8" i="129"/>
  <c r="CZ8" i="129"/>
  <c r="DA8" i="129"/>
  <c r="DB8" i="129"/>
  <c r="DC8" i="129"/>
  <c r="DD8" i="129"/>
  <c r="DE8" i="129"/>
  <c r="DF8" i="129"/>
  <c r="DG8" i="129"/>
  <c r="DH8" i="129"/>
  <c r="DI8" i="129"/>
  <c r="DJ8" i="129"/>
  <c r="DK8" i="129"/>
  <c r="DL8" i="129"/>
  <c r="DM8" i="129"/>
  <c r="DN8" i="129"/>
  <c r="DO8" i="129"/>
  <c r="DP8" i="129"/>
  <c r="DQ8" i="129"/>
  <c r="BM7" i="129"/>
  <c r="BN7" i="129"/>
  <c r="BO7" i="129"/>
  <c r="BP7" i="129"/>
  <c r="BQ7" i="129"/>
  <c r="BR7" i="129"/>
  <c r="BS7" i="129"/>
  <c r="BT7" i="129"/>
  <c r="BU7" i="129"/>
  <c r="BV7" i="129"/>
  <c r="BW7" i="129"/>
  <c r="BX7" i="129"/>
  <c r="BY7" i="129"/>
  <c r="BZ7" i="129"/>
  <c r="CA7" i="129"/>
  <c r="CB7" i="129"/>
  <c r="CC7" i="129"/>
  <c r="CD7" i="129"/>
  <c r="CE7" i="129"/>
  <c r="CF7" i="129"/>
  <c r="CG7" i="129"/>
  <c r="CH7" i="129"/>
  <c r="CI7" i="129"/>
  <c r="CJ7" i="129"/>
  <c r="CK7" i="129"/>
  <c r="CL7" i="129"/>
  <c r="CM7" i="129"/>
  <c r="CN7" i="129"/>
  <c r="CO7" i="129"/>
  <c r="CP7" i="129"/>
  <c r="CQ7" i="129"/>
  <c r="CR7" i="129"/>
  <c r="CS7" i="129"/>
  <c r="CT7" i="129"/>
  <c r="CU7" i="129"/>
  <c r="CV7" i="129"/>
  <c r="CW7" i="129"/>
  <c r="CX7" i="129"/>
  <c r="CY7" i="129"/>
  <c r="CZ7" i="129"/>
  <c r="DA7" i="129"/>
  <c r="DB7" i="129"/>
  <c r="DC7" i="129"/>
  <c r="DD7" i="129"/>
  <c r="DE7" i="129"/>
  <c r="DF7" i="129"/>
  <c r="DG7" i="129"/>
  <c r="DH7" i="129"/>
  <c r="DI7" i="129"/>
  <c r="DJ7" i="129"/>
  <c r="DK7" i="129"/>
  <c r="DL7" i="129"/>
  <c r="DM7" i="129"/>
  <c r="DN7" i="129"/>
  <c r="DO7" i="129"/>
  <c r="DP7" i="129"/>
  <c r="DQ7" i="129"/>
  <c r="BM6" i="129"/>
  <c r="BN6" i="129"/>
  <c r="BO6" i="129"/>
  <c r="BP6" i="129"/>
  <c r="BQ6" i="129"/>
  <c r="BR6" i="129"/>
  <c r="BS6" i="129"/>
  <c r="BT6" i="129"/>
  <c r="BU6" i="129"/>
  <c r="BV6" i="129"/>
  <c r="BW6" i="129"/>
  <c r="BX6" i="129"/>
  <c r="BY6" i="129"/>
  <c r="BZ6" i="129"/>
  <c r="CA6" i="129"/>
  <c r="CB6" i="129"/>
  <c r="CC6" i="129"/>
  <c r="CD6" i="129"/>
  <c r="CE6" i="129"/>
  <c r="CF6" i="129"/>
  <c r="CG6" i="129"/>
  <c r="CH6" i="129"/>
  <c r="CI6" i="129"/>
  <c r="CJ6" i="129"/>
  <c r="CK6" i="129"/>
  <c r="CL6" i="129"/>
  <c r="CM6" i="129"/>
  <c r="CN6" i="129"/>
  <c r="CO6" i="129"/>
  <c r="CP6" i="129"/>
  <c r="CQ6" i="129"/>
  <c r="CR6" i="129"/>
  <c r="CS6" i="129"/>
  <c r="CT6" i="129"/>
  <c r="CU6" i="129"/>
  <c r="CV6" i="129"/>
  <c r="CW6" i="129"/>
  <c r="CX6" i="129"/>
  <c r="CY6" i="129"/>
  <c r="CZ6" i="129"/>
  <c r="DA6" i="129"/>
  <c r="DB6" i="129"/>
  <c r="DC6" i="129"/>
  <c r="DD6" i="129"/>
  <c r="DE6" i="129"/>
  <c r="DF6" i="129"/>
  <c r="DG6" i="129"/>
  <c r="DH6" i="129"/>
  <c r="DI6" i="129"/>
  <c r="DJ6" i="129"/>
  <c r="DK6" i="129"/>
  <c r="DL6" i="129"/>
  <c r="DM6" i="129"/>
  <c r="DN6" i="129"/>
  <c r="DO6" i="129"/>
  <c r="DP6" i="129"/>
  <c r="DQ6" i="129"/>
  <c r="BX6" i="127"/>
  <c r="BY6" i="127"/>
  <c r="BZ6" i="127"/>
  <c r="CA6" i="127"/>
  <c r="CB6" i="127"/>
  <c r="CC6" i="127"/>
  <c r="CD6" i="127"/>
  <c r="CE6" i="127"/>
  <c r="CF6" i="127"/>
  <c r="CG6" i="127"/>
  <c r="CH6" i="127"/>
  <c r="CI6" i="127"/>
  <c r="CJ6" i="127"/>
  <c r="CK6" i="127"/>
  <c r="CL6" i="127"/>
  <c r="CM6" i="127"/>
  <c r="CN6" i="127"/>
  <c r="CO6" i="127"/>
  <c r="CP6" i="127"/>
  <c r="CQ6" i="127"/>
  <c r="CR6" i="127"/>
  <c r="CS6" i="127"/>
  <c r="CT6" i="127"/>
  <c r="CU6" i="127"/>
  <c r="CV6" i="127"/>
  <c r="CW6" i="127"/>
  <c r="CX6" i="127"/>
  <c r="CY6" i="127"/>
  <c r="CZ6" i="127"/>
  <c r="DA6" i="127"/>
  <c r="DB6" i="127"/>
  <c r="DC6" i="127"/>
  <c r="DD6" i="127"/>
  <c r="DE6" i="127"/>
  <c r="DF6" i="127"/>
  <c r="DG6" i="127"/>
  <c r="DH6" i="127"/>
  <c r="DI6" i="127"/>
  <c r="DJ6" i="127"/>
  <c r="DK6" i="127"/>
  <c r="DL6" i="127"/>
  <c r="DM6" i="127"/>
  <c r="DN6" i="127"/>
  <c r="DO6" i="127"/>
  <c r="DP6" i="127"/>
  <c r="DQ6" i="127"/>
  <c r="DR6" i="127"/>
  <c r="DS6" i="127"/>
  <c r="DT6" i="127"/>
  <c r="DU6" i="127"/>
  <c r="DV6" i="127"/>
  <c r="DW6" i="127"/>
  <c r="DX6" i="127"/>
  <c r="DY6" i="127"/>
  <c r="DZ6" i="127"/>
  <c r="EA6" i="127"/>
  <c r="BX7" i="127"/>
  <c r="BY7" i="127"/>
  <c r="BZ7" i="127"/>
  <c r="CA7" i="127"/>
  <c r="CB7" i="127"/>
  <c r="CC7" i="127"/>
  <c r="CD7" i="127"/>
  <c r="CE7" i="127"/>
  <c r="CF7" i="127"/>
  <c r="CG7" i="127"/>
  <c r="CH7" i="127"/>
  <c r="CI7" i="127"/>
  <c r="CJ7" i="127"/>
  <c r="CK7" i="127"/>
  <c r="CL7" i="127"/>
  <c r="CM7" i="127"/>
  <c r="CN7" i="127"/>
  <c r="CO7" i="127"/>
  <c r="CP7" i="127"/>
  <c r="CQ7" i="127"/>
  <c r="CR7" i="127"/>
  <c r="CS7" i="127"/>
  <c r="CT7" i="127"/>
  <c r="CU7" i="127"/>
  <c r="CV7" i="127"/>
  <c r="CW7" i="127"/>
  <c r="CX7" i="127"/>
  <c r="CY7" i="127"/>
  <c r="CZ7" i="127"/>
  <c r="DA7" i="127"/>
  <c r="DB7" i="127"/>
  <c r="DC7" i="127"/>
  <c r="DD7" i="127"/>
  <c r="DE7" i="127"/>
  <c r="DF7" i="127"/>
  <c r="DG7" i="127"/>
  <c r="DH7" i="127"/>
  <c r="DI7" i="127"/>
  <c r="DJ7" i="127"/>
  <c r="DK7" i="127"/>
  <c r="DL7" i="127"/>
  <c r="DM7" i="127"/>
  <c r="DN7" i="127"/>
  <c r="DO7" i="127"/>
  <c r="DP7" i="127"/>
  <c r="DQ7" i="127"/>
  <c r="DR7" i="127"/>
  <c r="DS7" i="127"/>
  <c r="DT7" i="127"/>
  <c r="DU7" i="127"/>
  <c r="DV7" i="127"/>
  <c r="DW7" i="127"/>
  <c r="DX7" i="127"/>
  <c r="DY7" i="127"/>
  <c r="DZ7" i="127"/>
  <c r="EA7" i="127"/>
  <c r="BX8" i="127"/>
  <c r="BY8" i="127"/>
  <c r="BZ8" i="127"/>
  <c r="CA8" i="127"/>
  <c r="CB8" i="127"/>
  <c r="CC8" i="127"/>
  <c r="CD8" i="127"/>
  <c r="CE8" i="127"/>
  <c r="CF8" i="127"/>
  <c r="CG8" i="127"/>
  <c r="CH8" i="127"/>
  <c r="CI8" i="127"/>
  <c r="CJ8" i="127"/>
  <c r="CK8" i="127"/>
  <c r="CL8" i="127"/>
  <c r="CM8" i="127"/>
  <c r="CN8" i="127"/>
  <c r="CO8" i="127"/>
  <c r="CP8" i="127"/>
  <c r="CQ8" i="127"/>
  <c r="CR8" i="127"/>
  <c r="CS8" i="127"/>
  <c r="CT8" i="127"/>
  <c r="CU8" i="127"/>
  <c r="CV8" i="127"/>
  <c r="CW8" i="127"/>
  <c r="CX8" i="127"/>
  <c r="CY8" i="127"/>
  <c r="CZ8" i="127"/>
  <c r="DA8" i="127"/>
  <c r="DB8" i="127"/>
  <c r="DC8" i="127"/>
  <c r="DD8" i="127"/>
  <c r="DE8" i="127"/>
  <c r="DF8" i="127"/>
  <c r="DG8" i="127"/>
  <c r="DH8" i="127"/>
  <c r="DI8" i="127"/>
  <c r="DJ8" i="127"/>
  <c r="DK8" i="127"/>
  <c r="DL8" i="127"/>
  <c r="DM8" i="127"/>
  <c r="DN8" i="127"/>
  <c r="DO8" i="127"/>
  <c r="DP8" i="127"/>
  <c r="DQ8" i="127"/>
  <c r="DR8" i="127"/>
  <c r="DS8" i="127"/>
  <c r="DT8" i="127"/>
  <c r="DU8" i="127"/>
  <c r="DV8" i="127"/>
  <c r="DW8" i="127"/>
  <c r="DX8" i="127"/>
  <c r="DY8" i="127"/>
  <c r="DZ8" i="127"/>
  <c r="EA8" i="127"/>
  <c r="BX9" i="127"/>
  <c r="BY9" i="127"/>
  <c r="BZ9" i="127"/>
  <c r="CA9" i="127"/>
  <c r="CB9" i="127"/>
  <c r="CC9" i="127"/>
  <c r="CD9" i="127"/>
  <c r="CE9" i="127"/>
  <c r="CF9" i="127"/>
  <c r="CG9" i="127"/>
  <c r="CH9" i="127"/>
  <c r="CI9" i="127"/>
  <c r="CJ9" i="127"/>
  <c r="CK9" i="127"/>
  <c r="CL9" i="127"/>
  <c r="CM9" i="127"/>
  <c r="CN9" i="127"/>
  <c r="CO9" i="127"/>
  <c r="CP9" i="127"/>
  <c r="CQ9" i="127"/>
  <c r="CR9" i="127"/>
  <c r="CS9" i="127"/>
  <c r="CT9" i="127"/>
  <c r="CU9" i="127"/>
  <c r="CV9" i="127"/>
  <c r="CW9" i="127"/>
  <c r="CX9" i="127"/>
  <c r="CY9" i="127"/>
  <c r="CZ9" i="127"/>
  <c r="DA9" i="127"/>
  <c r="DB9" i="127"/>
  <c r="DC9" i="127"/>
  <c r="DD9" i="127"/>
  <c r="DE9" i="127"/>
  <c r="DF9" i="127"/>
  <c r="DG9" i="127"/>
  <c r="DH9" i="127"/>
  <c r="DI9" i="127"/>
  <c r="DJ9" i="127"/>
  <c r="DK9" i="127"/>
  <c r="DL9" i="127"/>
  <c r="DM9" i="127"/>
  <c r="DN9" i="127"/>
  <c r="DO9" i="127"/>
  <c r="DP9" i="127"/>
  <c r="DQ9" i="127"/>
  <c r="DR9" i="127"/>
  <c r="DS9" i="127"/>
  <c r="DT9" i="127"/>
  <c r="DU9" i="127"/>
  <c r="DV9" i="127"/>
  <c r="DW9" i="127"/>
  <c r="DX9" i="127"/>
  <c r="DY9" i="127"/>
  <c r="DZ9" i="127"/>
  <c r="EA9" i="127"/>
  <c r="BX10" i="127"/>
  <c r="BY10" i="127"/>
  <c r="BZ10" i="127"/>
  <c r="CA10" i="127"/>
  <c r="CB10" i="127"/>
  <c r="CC10" i="127"/>
  <c r="CD10" i="127"/>
  <c r="CE10" i="127"/>
  <c r="CF10" i="127"/>
  <c r="CG10" i="127"/>
  <c r="CH10" i="127"/>
  <c r="CI10" i="127"/>
  <c r="CJ10" i="127"/>
  <c r="CK10" i="127"/>
  <c r="CL10" i="127"/>
  <c r="CM10" i="127"/>
  <c r="CN10" i="127"/>
  <c r="CO10" i="127"/>
  <c r="CP10" i="127"/>
  <c r="CQ10" i="127"/>
  <c r="CR10" i="127"/>
  <c r="CS10" i="127"/>
  <c r="CT10" i="127"/>
  <c r="CU10" i="127"/>
  <c r="CV10" i="127"/>
  <c r="CW10" i="127"/>
  <c r="CX10" i="127"/>
  <c r="CY10" i="127"/>
  <c r="CZ10" i="127"/>
  <c r="DA10" i="127"/>
  <c r="DB10" i="127"/>
  <c r="DC10" i="127"/>
  <c r="DD10" i="127"/>
  <c r="DE10" i="127"/>
  <c r="DF10" i="127"/>
  <c r="DG10" i="127"/>
  <c r="DH10" i="127"/>
  <c r="DI10" i="127"/>
  <c r="DJ10" i="127"/>
  <c r="DK10" i="127"/>
  <c r="DL10" i="127"/>
  <c r="DM10" i="127"/>
  <c r="DN10" i="127"/>
  <c r="DO10" i="127"/>
  <c r="DP10" i="127"/>
  <c r="DQ10" i="127"/>
  <c r="DR10" i="127"/>
  <c r="DS10" i="127"/>
  <c r="DT10" i="127"/>
  <c r="DU10" i="127"/>
  <c r="DV10" i="127"/>
  <c r="DW10" i="127"/>
  <c r="DX10" i="127"/>
  <c r="DY10" i="127"/>
  <c r="DZ10" i="127"/>
  <c r="EA10" i="127"/>
  <c r="BX11" i="127"/>
  <c r="BY11" i="127"/>
  <c r="BZ11" i="127"/>
  <c r="CA11" i="127"/>
  <c r="CB11" i="127"/>
  <c r="CC11" i="127"/>
  <c r="CD11" i="127"/>
  <c r="CE11" i="127"/>
  <c r="CF11" i="127"/>
  <c r="CG11" i="127"/>
  <c r="CH11" i="127"/>
  <c r="CI11" i="127"/>
  <c r="CJ11" i="127"/>
  <c r="CK11" i="127"/>
  <c r="CL11" i="127"/>
  <c r="CM11" i="127"/>
  <c r="CN11" i="127"/>
  <c r="CO11" i="127"/>
  <c r="CP11" i="127"/>
  <c r="CQ11" i="127"/>
  <c r="CR11" i="127"/>
  <c r="CS11" i="127"/>
  <c r="CT11" i="127"/>
  <c r="CU11" i="127"/>
  <c r="CV11" i="127"/>
  <c r="CW11" i="127"/>
  <c r="CX11" i="127"/>
  <c r="CY11" i="127"/>
  <c r="CZ11" i="127"/>
  <c r="DA11" i="127"/>
  <c r="DB11" i="127"/>
  <c r="DC11" i="127"/>
  <c r="DD11" i="127"/>
  <c r="DE11" i="127"/>
  <c r="DF11" i="127"/>
  <c r="DG11" i="127"/>
  <c r="DH11" i="127"/>
  <c r="DI11" i="127"/>
  <c r="DJ11" i="127"/>
  <c r="DK11" i="127"/>
  <c r="DL11" i="127"/>
  <c r="DM11" i="127"/>
  <c r="DN11" i="127"/>
  <c r="DO11" i="127"/>
  <c r="DP11" i="127"/>
  <c r="DQ11" i="127"/>
  <c r="DR11" i="127"/>
  <c r="DS11" i="127"/>
  <c r="DT11" i="127"/>
  <c r="DU11" i="127"/>
  <c r="DV11" i="127"/>
  <c r="DW11" i="127"/>
  <c r="DX11" i="127"/>
  <c r="DY11" i="127"/>
  <c r="DZ11" i="127"/>
  <c r="EA11" i="127"/>
  <c r="BX12" i="127"/>
  <c r="BY12" i="127"/>
  <c r="BZ12" i="127"/>
  <c r="CA12" i="127"/>
  <c r="CB12" i="127"/>
  <c r="CC12" i="127"/>
  <c r="CD12" i="127"/>
  <c r="CE12" i="127"/>
  <c r="CF12" i="127"/>
  <c r="CG12" i="127"/>
  <c r="CH12" i="127"/>
  <c r="CI12" i="127"/>
  <c r="CJ12" i="127"/>
  <c r="CK12" i="127"/>
  <c r="CL12" i="127"/>
  <c r="CM12" i="127"/>
  <c r="CN12" i="127"/>
  <c r="CO12" i="127"/>
  <c r="CP12" i="127"/>
  <c r="CQ12" i="127"/>
  <c r="CR12" i="127"/>
  <c r="CS12" i="127"/>
  <c r="CT12" i="127"/>
  <c r="CU12" i="127"/>
  <c r="CV12" i="127"/>
  <c r="CW12" i="127"/>
  <c r="CX12" i="127"/>
  <c r="CY12" i="127"/>
  <c r="CZ12" i="127"/>
  <c r="DA12" i="127"/>
  <c r="DB12" i="127"/>
  <c r="DC12" i="127"/>
  <c r="DD12" i="127"/>
  <c r="DE12" i="127"/>
  <c r="DF12" i="127"/>
  <c r="DG12" i="127"/>
  <c r="DH12" i="127"/>
  <c r="DI12" i="127"/>
  <c r="DJ12" i="127"/>
  <c r="DK12" i="127"/>
  <c r="DL12" i="127"/>
  <c r="DM12" i="127"/>
  <c r="DN12" i="127"/>
  <c r="DO12" i="127"/>
  <c r="DP12" i="127"/>
  <c r="DQ12" i="127"/>
  <c r="DR12" i="127"/>
  <c r="DS12" i="127"/>
  <c r="DT12" i="127"/>
  <c r="DU12" i="127"/>
  <c r="DV12" i="127"/>
  <c r="DW12" i="127"/>
  <c r="DX12" i="127"/>
  <c r="DY12" i="127"/>
  <c r="DZ12" i="127"/>
  <c r="EA12" i="127"/>
  <c r="BX13" i="127"/>
  <c r="BY13" i="127"/>
  <c r="BZ13" i="127"/>
  <c r="CA13" i="127"/>
  <c r="CB13" i="127"/>
  <c r="CC13" i="127"/>
  <c r="CD13" i="127"/>
  <c r="CE13" i="127"/>
  <c r="CF13" i="127"/>
  <c r="CG13" i="127"/>
  <c r="CH13" i="127"/>
  <c r="CI13" i="127"/>
  <c r="CJ13" i="127"/>
  <c r="CK13" i="127"/>
  <c r="CL13" i="127"/>
  <c r="CM13" i="127"/>
  <c r="CN13" i="127"/>
  <c r="CO13" i="127"/>
  <c r="CP13" i="127"/>
  <c r="CQ13" i="127"/>
  <c r="CR13" i="127"/>
  <c r="CS13" i="127"/>
  <c r="CT13" i="127"/>
  <c r="CU13" i="127"/>
  <c r="CV13" i="127"/>
  <c r="CW13" i="127"/>
  <c r="CX13" i="127"/>
  <c r="CY13" i="127"/>
  <c r="CZ13" i="127"/>
  <c r="DA13" i="127"/>
  <c r="DB13" i="127"/>
  <c r="DC13" i="127"/>
  <c r="DD13" i="127"/>
  <c r="DE13" i="127"/>
  <c r="DF13" i="127"/>
  <c r="DG13" i="127"/>
  <c r="DH13" i="127"/>
  <c r="DI13" i="127"/>
  <c r="DJ13" i="127"/>
  <c r="DK13" i="127"/>
  <c r="DL13" i="127"/>
  <c r="DM13" i="127"/>
  <c r="DN13" i="127"/>
  <c r="DO13" i="127"/>
  <c r="DP13" i="127"/>
  <c r="DQ13" i="127"/>
  <c r="DR13" i="127"/>
  <c r="DS13" i="127"/>
  <c r="DT13" i="127"/>
  <c r="DU13" i="127"/>
  <c r="DV13" i="127"/>
  <c r="DW13" i="127"/>
  <c r="DX13" i="127"/>
  <c r="DY13" i="127"/>
  <c r="DZ13" i="127"/>
  <c r="EA13" i="127"/>
  <c r="BX14" i="127"/>
  <c r="BY14" i="127"/>
  <c r="BZ14" i="127"/>
  <c r="CA14" i="127"/>
  <c r="CB14" i="127"/>
  <c r="CC14" i="127"/>
  <c r="CD14" i="127"/>
  <c r="CE14" i="127"/>
  <c r="CF14" i="127"/>
  <c r="CG14" i="127"/>
  <c r="CH14" i="127"/>
  <c r="CI14" i="127"/>
  <c r="CJ14" i="127"/>
  <c r="CK14" i="127"/>
  <c r="CL14" i="127"/>
  <c r="CM14" i="127"/>
  <c r="CN14" i="127"/>
  <c r="CO14" i="127"/>
  <c r="CP14" i="127"/>
  <c r="CQ14" i="127"/>
  <c r="CR14" i="127"/>
  <c r="CS14" i="127"/>
  <c r="CT14" i="127"/>
  <c r="CU14" i="127"/>
  <c r="CV14" i="127"/>
  <c r="CW14" i="127"/>
  <c r="CX14" i="127"/>
  <c r="CY14" i="127"/>
  <c r="CZ14" i="127"/>
  <c r="DA14" i="127"/>
  <c r="DB14" i="127"/>
  <c r="DC14" i="127"/>
  <c r="DD14" i="127"/>
  <c r="DE14" i="127"/>
  <c r="DF14" i="127"/>
  <c r="DG14" i="127"/>
  <c r="DH14" i="127"/>
  <c r="DI14" i="127"/>
  <c r="DJ14" i="127"/>
  <c r="DK14" i="127"/>
  <c r="DL14" i="127"/>
  <c r="DM14" i="127"/>
  <c r="DN14" i="127"/>
  <c r="DO14" i="127"/>
  <c r="DP14" i="127"/>
  <c r="DQ14" i="127"/>
  <c r="DR14" i="127"/>
  <c r="DS14" i="127"/>
  <c r="DT14" i="127"/>
  <c r="DU14" i="127"/>
  <c r="DV14" i="127"/>
  <c r="DW14" i="127"/>
  <c r="DX14" i="127"/>
  <c r="DY14" i="127"/>
  <c r="DZ14" i="127"/>
  <c r="EA14" i="127"/>
  <c r="BX15" i="127"/>
  <c r="BY15" i="127"/>
  <c r="BZ15" i="127"/>
  <c r="CA15" i="127"/>
  <c r="CB15" i="127"/>
  <c r="CC15" i="127"/>
  <c r="CD15" i="127"/>
  <c r="CE15" i="127"/>
  <c r="CF15" i="127"/>
  <c r="CG15" i="127"/>
  <c r="CH15" i="127"/>
  <c r="CI15" i="127"/>
  <c r="CJ15" i="127"/>
  <c r="CK15" i="127"/>
  <c r="CL15" i="127"/>
  <c r="CM15" i="127"/>
  <c r="CN15" i="127"/>
  <c r="CO15" i="127"/>
  <c r="CP15" i="127"/>
  <c r="CQ15" i="127"/>
  <c r="CR15" i="127"/>
  <c r="CS15" i="127"/>
  <c r="CT15" i="127"/>
  <c r="CU15" i="127"/>
  <c r="CV15" i="127"/>
  <c r="CW15" i="127"/>
  <c r="CX15" i="127"/>
  <c r="CY15" i="127"/>
  <c r="CZ15" i="127"/>
  <c r="DA15" i="127"/>
  <c r="DB15" i="127"/>
  <c r="DC15" i="127"/>
  <c r="DD15" i="127"/>
  <c r="DE15" i="127"/>
  <c r="DF15" i="127"/>
  <c r="DG15" i="127"/>
  <c r="DH15" i="127"/>
  <c r="DI15" i="127"/>
  <c r="DJ15" i="127"/>
  <c r="DK15" i="127"/>
  <c r="DL15" i="127"/>
  <c r="DM15" i="127"/>
  <c r="DN15" i="127"/>
  <c r="DO15" i="127"/>
  <c r="DP15" i="127"/>
  <c r="DQ15" i="127"/>
  <c r="DR15" i="127"/>
  <c r="DS15" i="127"/>
  <c r="DT15" i="127"/>
  <c r="DU15" i="127"/>
  <c r="DV15" i="127"/>
  <c r="DW15" i="127"/>
  <c r="DX15" i="127"/>
  <c r="DY15" i="127"/>
  <c r="DZ15" i="127"/>
  <c r="EA15" i="127"/>
  <c r="BX16" i="127"/>
  <c r="BY16" i="127"/>
  <c r="BZ16" i="127"/>
  <c r="CA16" i="127"/>
  <c r="CB16" i="127"/>
  <c r="CC16" i="127"/>
  <c r="CD16" i="127"/>
  <c r="CE16" i="127"/>
  <c r="CF16" i="127"/>
  <c r="CG16" i="127"/>
  <c r="CH16" i="127"/>
  <c r="CI16" i="127"/>
  <c r="CJ16" i="127"/>
  <c r="CK16" i="127"/>
  <c r="CL16" i="127"/>
  <c r="CM16" i="127"/>
  <c r="CN16" i="127"/>
  <c r="CO16" i="127"/>
  <c r="CP16" i="127"/>
  <c r="CQ16" i="127"/>
  <c r="CR16" i="127"/>
  <c r="CS16" i="127"/>
  <c r="CT16" i="127"/>
  <c r="CU16" i="127"/>
  <c r="CV16" i="127"/>
  <c r="CW16" i="127"/>
  <c r="CX16" i="127"/>
  <c r="CY16" i="127"/>
  <c r="CZ16" i="127"/>
  <c r="DA16" i="127"/>
  <c r="DB16" i="127"/>
  <c r="DC16" i="127"/>
  <c r="DD16" i="127"/>
  <c r="DE16" i="127"/>
  <c r="DF16" i="127"/>
  <c r="DG16" i="127"/>
  <c r="DH16" i="127"/>
  <c r="DI16" i="127"/>
  <c r="DJ16" i="127"/>
  <c r="DK16" i="127"/>
  <c r="DL16" i="127"/>
  <c r="DM16" i="127"/>
  <c r="DN16" i="127"/>
  <c r="DO16" i="127"/>
  <c r="DP16" i="127"/>
  <c r="DQ16" i="127"/>
  <c r="DR16" i="127"/>
  <c r="DS16" i="127"/>
  <c r="DT16" i="127"/>
  <c r="DU16" i="127"/>
  <c r="DV16" i="127"/>
  <c r="DW16" i="127"/>
  <c r="DX16" i="127"/>
  <c r="DY16" i="127"/>
  <c r="DZ16" i="127"/>
  <c r="EA16" i="127"/>
  <c r="BX17" i="127"/>
  <c r="BY17" i="127"/>
  <c r="BZ17" i="127"/>
  <c r="CA17" i="127"/>
  <c r="CB17" i="127"/>
  <c r="CC17" i="127"/>
  <c r="CD17" i="127"/>
  <c r="CE17" i="127"/>
  <c r="CF17" i="127"/>
  <c r="CG17" i="127"/>
  <c r="CH17" i="127"/>
  <c r="CI17" i="127"/>
  <c r="CJ17" i="127"/>
  <c r="CK17" i="127"/>
  <c r="CL17" i="127"/>
  <c r="CM17" i="127"/>
  <c r="CN17" i="127"/>
  <c r="CO17" i="127"/>
  <c r="CP17" i="127"/>
  <c r="CQ17" i="127"/>
  <c r="CR17" i="127"/>
  <c r="CS17" i="127"/>
  <c r="CT17" i="127"/>
  <c r="CU17" i="127"/>
  <c r="CV17" i="127"/>
  <c r="CW17" i="127"/>
  <c r="CX17" i="127"/>
  <c r="CY17" i="127"/>
  <c r="CZ17" i="127"/>
  <c r="DA17" i="127"/>
  <c r="DB17" i="127"/>
  <c r="DC17" i="127"/>
  <c r="DD17" i="127"/>
  <c r="DE17" i="127"/>
  <c r="DF17" i="127"/>
  <c r="DG17" i="127"/>
  <c r="DH17" i="127"/>
  <c r="DI17" i="127"/>
  <c r="DJ17" i="127"/>
  <c r="DK17" i="127"/>
  <c r="DL17" i="127"/>
  <c r="DM17" i="127"/>
  <c r="DN17" i="127"/>
  <c r="DO17" i="127"/>
  <c r="DP17" i="127"/>
  <c r="DQ17" i="127"/>
  <c r="DR17" i="127"/>
  <c r="DS17" i="127"/>
  <c r="DT17" i="127"/>
  <c r="DU17" i="127"/>
  <c r="DV17" i="127"/>
  <c r="DW17" i="127"/>
  <c r="DX17" i="127"/>
  <c r="DY17" i="127"/>
  <c r="DZ17" i="127"/>
  <c r="EA17" i="127"/>
  <c r="BX18" i="127"/>
  <c r="BY18" i="127"/>
  <c r="BZ18" i="127"/>
  <c r="CA18" i="127"/>
  <c r="CB18" i="127"/>
  <c r="CC18" i="127"/>
  <c r="CD18" i="127"/>
  <c r="CE18" i="127"/>
  <c r="CF18" i="127"/>
  <c r="CG18" i="127"/>
  <c r="CH18" i="127"/>
  <c r="CI18" i="127"/>
  <c r="CJ18" i="127"/>
  <c r="CK18" i="127"/>
  <c r="CL18" i="127"/>
  <c r="CM18" i="127"/>
  <c r="CN18" i="127"/>
  <c r="CO18" i="127"/>
  <c r="CP18" i="127"/>
  <c r="CQ18" i="127"/>
  <c r="CR18" i="127"/>
  <c r="CS18" i="127"/>
  <c r="CT18" i="127"/>
  <c r="CU18" i="127"/>
  <c r="CV18" i="127"/>
  <c r="CW18" i="127"/>
  <c r="CX18" i="127"/>
  <c r="CY18" i="127"/>
  <c r="CZ18" i="127"/>
  <c r="DA18" i="127"/>
  <c r="DB18" i="127"/>
  <c r="DC18" i="127"/>
  <c r="DD18" i="127"/>
  <c r="DE18" i="127"/>
  <c r="DF18" i="127"/>
  <c r="DG18" i="127"/>
  <c r="DH18" i="127"/>
  <c r="DI18" i="127"/>
  <c r="DJ18" i="127"/>
  <c r="DK18" i="127"/>
  <c r="DL18" i="127"/>
  <c r="DM18" i="127"/>
  <c r="DN18" i="127"/>
  <c r="DO18" i="127"/>
  <c r="DP18" i="127"/>
  <c r="DQ18" i="127"/>
  <c r="DR18" i="127"/>
  <c r="DS18" i="127"/>
  <c r="DT18" i="127"/>
  <c r="DU18" i="127"/>
  <c r="DV18" i="127"/>
  <c r="DW18" i="127"/>
  <c r="DX18" i="127"/>
  <c r="DY18" i="127"/>
  <c r="DZ18" i="127"/>
  <c r="EA18" i="127"/>
  <c r="BX19" i="127"/>
  <c r="BY19" i="127"/>
  <c r="BZ19" i="127"/>
  <c r="CA19" i="127"/>
  <c r="CB19" i="127"/>
  <c r="CC19" i="127"/>
  <c r="CD19" i="127"/>
  <c r="CE19" i="127"/>
  <c r="CF19" i="127"/>
  <c r="CG19" i="127"/>
  <c r="CH19" i="127"/>
  <c r="CI19" i="127"/>
  <c r="CJ19" i="127"/>
  <c r="CK19" i="127"/>
  <c r="CL19" i="127"/>
  <c r="CM19" i="127"/>
  <c r="CN19" i="127"/>
  <c r="CO19" i="127"/>
  <c r="CP19" i="127"/>
  <c r="CQ19" i="127"/>
  <c r="CR19" i="127"/>
  <c r="CS19" i="127"/>
  <c r="CT19" i="127"/>
  <c r="CU19" i="127"/>
  <c r="CV19" i="127"/>
  <c r="CW19" i="127"/>
  <c r="CX19" i="127"/>
  <c r="CY19" i="127"/>
  <c r="CZ19" i="127"/>
  <c r="DA19" i="127"/>
  <c r="DB19" i="127"/>
  <c r="DC19" i="127"/>
  <c r="DD19" i="127"/>
  <c r="DE19" i="127"/>
  <c r="DF19" i="127"/>
  <c r="DG19" i="127"/>
  <c r="DH19" i="127"/>
  <c r="DI19" i="127"/>
  <c r="DJ19" i="127"/>
  <c r="DK19" i="127"/>
  <c r="DL19" i="127"/>
  <c r="DM19" i="127"/>
  <c r="DN19" i="127"/>
  <c r="DO19" i="127"/>
  <c r="DP19" i="127"/>
  <c r="DQ19" i="127"/>
  <c r="DR19" i="127"/>
  <c r="DS19" i="127"/>
  <c r="DT19" i="127"/>
  <c r="DU19" i="127"/>
  <c r="DV19" i="127"/>
  <c r="DW19" i="127"/>
  <c r="DX19" i="127"/>
  <c r="DY19" i="127"/>
  <c r="DZ19" i="127"/>
  <c r="EA19" i="127"/>
  <c r="BX20" i="127"/>
  <c r="BY20" i="127"/>
  <c r="BZ20" i="127"/>
  <c r="CA20" i="127"/>
  <c r="CB20" i="127"/>
  <c r="CC20" i="127"/>
  <c r="CD20" i="127"/>
  <c r="CE20" i="127"/>
  <c r="CF20" i="127"/>
  <c r="CG20" i="127"/>
  <c r="CH20" i="127"/>
  <c r="CI20" i="127"/>
  <c r="CJ20" i="127"/>
  <c r="CK20" i="127"/>
  <c r="CL20" i="127"/>
  <c r="CM20" i="127"/>
  <c r="CN20" i="127"/>
  <c r="CO20" i="127"/>
  <c r="CP20" i="127"/>
  <c r="CQ20" i="127"/>
  <c r="CR20" i="127"/>
  <c r="CS20" i="127"/>
  <c r="CT20" i="127"/>
  <c r="CU20" i="127"/>
  <c r="CV20" i="127"/>
  <c r="CW20" i="127"/>
  <c r="CX20" i="127"/>
  <c r="CY20" i="127"/>
  <c r="CZ20" i="127"/>
  <c r="DA20" i="127"/>
  <c r="DB20" i="127"/>
  <c r="DC20" i="127"/>
  <c r="DD20" i="127"/>
  <c r="DE20" i="127"/>
  <c r="DF20" i="127"/>
  <c r="DG20" i="127"/>
  <c r="DH20" i="127"/>
  <c r="DI20" i="127"/>
  <c r="DJ20" i="127"/>
  <c r="DK20" i="127"/>
  <c r="DL20" i="127"/>
  <c r="DM20" i="127"/>
  <c r="DN20" i="127"/>
  <c r="DO20" i="127"/>
  <c r="DP20" i="127"/>
  <c r="DQ20" i="127"/>
  <c r="DR20" i="127"/>
  <c r="DS20" i="127"/>
  <c r="DT20" i="127"/>
  <c r="DU20" i="127"/>
  <c r="DV20" i="127"/>
  <c r="DW20" i="127"/>
  <c r="DX20" i="127"/>
  <c r="DY20" i="127"/>
  <c r="DZ20" i="127"/>
  <c r="EA20" i="127"/>
  <c r="BX21" i="127"/>
  <c r="BY21" i="127"/>
  <c r="BZ21" i="127"/>
  <c r="CA21" i="127"/>
  <c r="CB21" i="127"/>
  <c r="CC21" i="127"/>
  <c r="CD21" i="127"/>
  <c r="CE21" i="127"/>
  <c r="CF21" i="127"/>
  <c r="CG21" i="127"/>
  <c r="CH21" i="127"/>
  <c r="CI21" i="127"/>
  <c r="CJ21" i="127"/>
  <c r="CK21" i="127"/>
  <c r="CL21" i="127"/>
  <c r="CM21" i="127"/>
  <c r="CN21" i="127"/>
  <c r="CO21" i="127"/>
  <c r="CP21" i="127"/>
  <c r="CQ21" i="127"/>
  <c r="CR21" i="127"/>
  <c r="CS21" i="127"/>
  <c r="CT21" i="127"/>
  <c r="CU21" i="127"/>
  <c r="CV21" i="127"/>
  <c r="CW21" i="127"/>
  <c r="CX21" i="127"/>
  <c r="CY21" i="127"/>
  <c r="CZ21" i="127"/>
  <c r="DA21" i="127"/>
  <c r="DB21" i="127"/>
  <c r="DC21" i="127"/>
  <c r="DD21" i="127"/>
  <c r="DE21" i="127"/>
  <c r="DF21" i="127"/>
  <c r="DG21" i="127"/>
  <c r="DH21" i="127"/>
  <c r="DI21" i="127"/>
  <c r="DJ21" i="127"/>
  <c r="DK21" i="127"/>
  <c r="DL21" i="127"/>
  <c r="DM21" i="127"/>
  <c r="DN21" i="127"/>
  <c r="DO21" i="127"/>
  <c r="DP21" i="127"/>
  <c r="DQ21" i="127"/>
  <c r="DR21" i="127"/>
  <c r="DS21" i="127"/>
  <c r="DT21" i="127"/>
  <c r="DU21" i="127"/>
  <c r="DV21" i="127"/>
  <c r="DW21" i="127"/>
  <c r="DX21" i="127"/>
  <c r="DY21" i="127"/>
  <c r="DZ21" i="127"/>
  <c r="EA21" i="127"/>
  <c r="BX22" i="127"/>
  <c r="BY22" i="127"/>
  <c r="BZ22" i="127"/>
  <c r="CA22" i="127"/>
  <c r="CB22" i="127"/>
  <c r="CC22" i="127"/>
  <c r="CD22" i="127"/>
  <c r="CE22" i="127"/>
  <c r="CF22" i="127"/>
  <c r="CG22" i="127"/>
  <c r="CH22" i="127"/>
  <c r="CI22" i="127"/>
  <c r="CJ22" i="127"/>
  <c r="CK22" i="127"/>
  <c r="CL22" i="127"/>
  <c r="CM22" i="127"/>
  <c r="CN22" i="127"/>
  <c r="CO22" i="127"/>
  <c r="CP22" i="127"/>
  <c r="CQ22" i="127"/>
  <c r="CR22" i="127"/>
  <c r="CS22" i="127"/>
  <c r="CT22" i="127"/>
  <c r="CU22" i="127"/>
  <c r="CV22" i="127"/>
  <c r="CW22" i="127"/>
  <c r="CX22" i="127"/>
  <c r="CY22" i="127"/>
  <c r="CZ22" i="127"/>
  <c r="DA22" i="127"/>
  <c r="DB22" i="127"/>
  <c r="DC22" i="127"/>
  <c r="DD22" i="127"/>
  <c r="DE22" i="127"/>
  <c r="DF22" i="127"/>
  <c r="DG22" i="127"/>
  <c r="DH22" i="127"/>
  <c r="DI22" i="127"/>
  <c r="DJ22" i="127"/>
  <c r="DK22" i="127"/>
  <c r="DL22" i="127"/>
  <c r="DM22" i="127"/>
  <c r="DN22" i="127"/>
  <c r="DO22" i="127"/>
  <c r="DP22" i="127"/>
  <c r="DQ22" i="127"/>
  <c r="DR22" i="127"/>
  <c r="DS22" i="127"/>
  <c r="DT22" i="127"/>
  <c r="DU22" i="127"/>
  <c r="DV22" i="127"/>
  <c r="DW22" i="127"/>
  <c r="DX22" i="127"/>
  <c r="DY22" i="127"/>
  <c r="DZ22" i="127"/>
  <c r="EA22" i="127"/>
  <c r="BX23" i="127"/>
  <c r="BY23" i="127"/>
  <c r="BZ23" i="127"/>
  <c r="CA23" i="127"/>
  <c r="CB23" i="127"/>
  <c r="CC23" i="127"/>
  <c r="CD23" i="127"/>
  <c r="CE23" i="127"/>
  <c r="CF23" i="127"/>
  <c r="CG23" i="127"/>
  <c r="CH23" i="127"/>
  <c r="CI23" i="127"/>
  <c r="CJ23" i="127"/>
  <c r="CK23" i="127"/>
  <c r="CL23" i="127"/>
  <c r="CM23" i="127"/>
  <c r="CN23" i="127"/>
  <c r="CO23" i="127"/>
  <c r="CP23" i="127"/>
  <c r="CQ23" i="127"/>
  <c r="CR23" i="127"/>
  <c r="CS23" i="127"/>
  <c r="CT23" i="127"/>
  <c r="CU23" i="127"/>
  <c r="CV23" i="127"/>
  <c r="CW23" i="127"/>
  <c r="CX23" i="127"/>
  <c r="CY23" i="127"/>
  <c r="CZ23" i="127"/>
  <c r="DA23" i="127"/>
  <c r="DB23" i="127"/>
  <c r="DC23" i="127"/>
  <c r="DD23" i="127"/>
  <c r="DE23" i="127"/>
  <c r="DF23" i="127"/>
  <c r="DG23" i="127"/>
  <c r="DH23" i="127"/>
  <c r="DI23" i="127"/>
  <c r="DJ23" i="127"/>
  <c r="DK23" i="127"/>
  <c r="DL23" i="127"/>
  <c r="DM23" i="127"/>
  <c r="DN23" i="127"/>
  <c r="DO23" i="127"/>
  <c r="DP23" i="127"/>
  <c r="DQ23" i="127"/>
  <c r="DR23" i="127"/>
  <c r="DS23" i="127"/>
  <c r="DT23" i="127"/>
  <c r="DU23" i="127"/>
  <c r="DV23" i="127"/>
  <c r="DW23" i="127"/>
  <c r="DX23" i="127"/>
  <c r="DY23" i="127"/>
  <c r="DZ23" i="127"/>
  <c r="EA23" i="127"/>
  <c r="BX24" i="127"/>
  <c r="BY24" i="127"/>
  <c r="BZ24" i="127"/>
  <c r="CA24" i="127"/>
  <c r="CB24" i="127"/>
  <c r="CC24" i="127"/>
  <c r="CD24" i="127"/>
  <c r="CE24" i="127"/>
  <c r="CF24" i="127"/>
  <c r="CG24" i="127"/>
  <c r="CH24" i="127"/>
  <c r="CI24" i="127"/>
  <c r="CJ24" i="127"/>
  <c r="CK24" i="127"/>
  <c r="CL24" i="127"/>
  <c r="CM24" i="127"/>
  <c r="CN24" i="127"/>
  <c r="CO24" i="127"/>
  <c r="CP24" i="127"/>
  <c r="CQ24" i="127"/>
  <c r="CR24" i="127"/>
  <c r="CS24" i="127"/>
  <c r="CT24" i="127"/>
  <c r="CU24" i="127"/>
  <c r="CV24" i="127"/>
  <c r="CW24" i="127"/>
  <c r="CX24" i="127"/>
  <c r="CY24" i="127"/>
  <c r="CZ24" i="127"/>
  <c r="DA24" i="127"/>
  <c r="DB24" i="127"/>
  <c r="DC24" i="127"/>
  <c r="DD24" i="127"/>
  <c r="DE24" i="127"/>
  <c r="DF24" i="127"/>
  <c r="DG24" i="127"/>
  <c r="DH24" i="127"/>
  <c r="DI24" i="127"/>
  <c r="DJ24" i="127"/>
  <c r="DK24" i="127"/>
  <c r="DL24" i="127"/>
  <c r="DM24" i="127"/>
  <c r="DN24" i="127"/>
  <c r="DO24" i="127"/>
  <c r="DP24" i="127"/>
  <c r="DQ24" i="127"/>
  <c r="DR24" i="127"/>
  <c r="DS24" i="127"/>
  <c r="DT24" i="127"/>
  <c r="DU24" i="127"/>
  <c r="DV24" i="127"/>
  <c r="DW24" i="127"/>
  <c r="DX24" i="127"/>
  <c r="DY24" i="127"/>
  <c r="DZ24" i="127"/>
  <c r="EA24" i="127"/>
  <c r="BX25" i="127"/>
  <c r="BY25" i="127"/>
  <c r="BZ25" i="127"/>
  <c r="CA25" i="127"/>
  <c r="CB25" i="127"/>
  <c r="CC25" i="127"/>
  <c r="CD25" i="127"/>
  <c r="CE25" i="127"/>
  <c r="CF25" i="127"/>
  <c r="CG25" i="127"/>
  <c r="CH25" i="127"/>
  <c r="CI25" i="127"/>
  <c r="CJ25" i="127"/>
  <c r="CK25" i="127"/>
  <c r="CL25" i="127"/>
  <c r="CM25" i="127"/>
  <c r="CN25" i="127"/>
  <c r="CO25" i="127"/>
  <c r="CP25" i="127"/>
  <c r="CQ25" i="127"/>
  <c r="CR25" i="127"/>
  <c r="CS25" i="127"/>
  <c r="CT25" i="127"/>
  <c r="CU25" i="127"/>
  <c r="CV25" i="127"/>
  <c r="CW25" i="127"/>
  <c r="CX25" i="127"/>
  <c r="CY25" i="127"/>
  <c r="CZ25" i="127"/>
  <c r="DA25" i="127"/>
  <c r="DB25" i="127"/>
  <c r="DC25" i="127"/>
  <c r="DD25" i="127"/>
  <c r="DE25" i="127"/>
  <c r="DF25" i="127"/>
  <c r="DG25" i="127"/>
  <c r="DH25" i="127"/>
  <c r="DI25" i="127"/>
  <c r="DJ25" i="127"/>
  <c r="DK25" i="127"/>
  <c r="DL25" i="127"/>
  <c r="DM25" i="127"/>
  <c r="DN25" i="127"/>
  <c r="DO25" i="127"/>
  <c r="DP25" i="127"/>
  <c r="DQ25" i="127"/>
  <c r="DR25" i="127"/>
  <c r="DS25" i="127"/>
  <c r="DT25" i="127"/>
  <c r="DU25" i="127"/>
  <c r="DV25" i="127"/>
  <c r="DW25" i="127"/>
  <c r="DX25" i="127"/>
  <c r="DY25" i="127"/>
  <c r="DZ25" i="127"/>
  <c r="EA25" i="127"/>
  <c r="BX26" i="127"/>
  <c r="BY26" i="127"/>
  <c r="BZ26" i="127"/>
  <c r="CA26" i="127"/>
  <c r="CB26" i="127"/>
  <c r="CC26" i="127"/>
  <c r="CD26" i="127"/>
  <c r="CE26" i="127"/>
  <c r="CF26" i="127"/>
  <c r="CG26" i="127"/>
  <c r="CH26" i="127"/>
  <c r="CI26" i="127"/>
  <c r="CJ26" i="127"/>
  <c r="CK26" i="127"/>
  <c r="CL26" i="127"/>
  <c r="CM26" i="127"/>
  <c r="CN26" i="127"/>
  <c r="CO26" i="127"/>
  <c r="CP26" i="127"/>
  <c r="CQ26" i="127"/>
  <c r="CR26" i="127"/>
  <c r="CS26" i="127"/>
  <c r="CT26" i="127"/>
  <c r="CU26" i="127"/>
  <c r="CV26" i="127"/>
  <c r="CW26" i="127"/>
  <c r="CX26" i="127"/>
  <c r="CY26" i="127"/>
  <c r="CZ26" i="127"/>
  <c r="DA26" i="127"/>
  <c r="DB26" i="127"/>
  <c r="DC26" i="127"/>
  <c r="DD26" i="127"/>
  <c r="DE26" i="127"/>
  <c r="DF26" i="127"/>
  <c r="DG26" i="127"/>
  <c r="DH26" i="127"/>
  <c r="DI26" i="127"/>
  <c r="DJ26" i="127"/>
  <c r="DK26" i="127"/>
  <c r="DL26" i="127"/>
  <c r="DM26" i="127"/>
  <c r="DN26" i="127"/>
  <c r="DO26" i="127"/>
  <c r="DP26" i="127"/>
  <c r="DQ26" i="127"/>
  <c r="DR26" i="127"/>
  <c r="DS26" i="127"/>
  <c r="DT26" i="127"/>
  <c r="DU26" i="127"/>
  <c r="DV26" i="127"/>
  <c r="DW26" i="127"/>
  <c r="DX26" i="127"/>
  <c r="DY26" i="127"/>
  <c r="DZ26" i="127"/>
  <c r="EA26" i="127"/>
  <c r="BX27" i="127"/>
  <c r="BY27" i="127"/>
  <c r="BZ27" i="127"/>
  <c r="CA27" i="127"/>
  <c r="CB27" i="127"/>
  <c r="CC27" i="127"/>
  <c r="CD27" i="127"/>
  <c r="CE27" i="127"/>
  <c r="CF27" i="127"/>
  <c r="CG27" i="127"/>
  <c r="CH27" i="127"/>
  <c r="CI27" i="127"/>
  <c r="CJ27" i="127"/>
  <c r="CK27" i="127"/>
  <c r="CL27" i="127"/>
  <c r="CM27" i="127"/>
  <c r="CN27" i="127"/>
  <c r="CO27" i="127"/>
  <c r="CP27" i="127"/>
  <c r="CQ27" i="127"/>
  <c r="CR27" i="127"/>
  <c r="CS27" i="127"/>
  <c r="CT27" i="127"/>
  <c r="CU27" i="127"/>
  <c r="CV27" i="127"/>
  <c r="CW27" i="127"/>
  <c r="CX27" i="127"/>
  <c r="CY27" i="127"/>
  <c r="CZ27" i="127"/>
  <c r="DA27" i="127"/>
  <c r="DB27" i="127"/>
  <c r="DC27" i="127"/>
  <c r="DD27" i="127"/>
  <c r="DE27" i="127"/>
  <c r="DF27" i="127"/>
  <c r="DG27" i="127"/>
  <c r="DH27" i="127"/>
  <c r="DI27" i="127"/>
  <c r="DJ27" i="127"/>
  <c r="DK27" i="127"/>
  <c r="DL27" i="127"/>
  <c r="DM27" i="127"/>
  <c r="DN27" i="127"/>
  <c r="DO27" i="127"/>
  <c r="DP27" i="127"/>
  <c r="DQ27" i="127"/>
  <c r="DR27" i="127"/>
  <c r="DS27" i="127"/>
  <c r="DT27" i="127"/>
  <c r="DU27" i="127"/>
  <c r="DV27" i="127"/>
  <c r="DW27" i="127"/>
  <c r="DX27" i="127"/>
  <c r="DY27" i="127"/>
  <c r="DZ27" i="127"/>
  <c r="EA27" i="127"/>
  <c r="BX28" i="127"/>
  <c r="BY28" i="127"/>
  <c r="BZ28" i="127"/>
  <c r="CA28" i="127"/>
  <c r="CB28" i="127"/>
  <c r="CC28" i="127"/>
  <c r="CD28" i="127"/>
  <c r="CE28" i="127"/>
  <c r="CF28" i="127"/>
  <c r="CG28" i="127"/>
  <c r="CH28" i="127"/>
  <c r="CI28" i="127"/>
  <c r="CJ28" i="127"/>
  <c r="CK28" i="127"/>
  <c r="CL28" i="127"/>
  <c r="CM28" i="127"/>
  <c r="CN28" i="127"/>
  <c r="CO28" i="127"/>
  <c r="CP28" i="127"/>
  <c r="CQ28" i="127"/>
  <c r="CR28" i="127"/>
  <c r="CS28" i="127"/>
  <c r="CT28" i="127"/>
  <c r="CU28" i="127"/>
  <c r="CV28" i="127"/>
  <c r="CW28" i="127"/>
  <c r="CX28" i="127"/>
  <c r="CY28" i="127"/>
  <c r="CZ28" i="127"/>
  <c r="DA28" i="127"/>
  <c r="DB28" i="127"/>
  <c r="DC28" i="127"/>
  <c r="DD28" i="127"/>
  <c r="DE28" i="127"/>
  <c r="DF28" i="127"/>
  <c r="DG28" i="127"/>
  <c r="DH28" i="127"/>
  <c r="DI28" i="127"/>
  <c r="DJ28" i="127"/>
  <c r="DK28" i="127"/>
  <c r="DL28" i="127"/>
  <c r="DM28" i="127"/>
  <c r="DN28" i="127"/>
  <c r="DO28" i="127"/>
  <c r="DP28" i="127"/>
  <c r="DQ28" i="127"/>
  <c r="DR28" i="127"/>
  <c r="DS28" i="127"/>
  <c r="DT28" i="127"/>
  <c r="DU28" i="127"/>
  <c r="DV28" i="127"/>
  <c r="DW28" i="127"/>
  <c r="DX28" i="127"/>
  <c r="DY28" i="127"/>
  <c r="DZ28" i="127"/>
  <c r="EA28" i="127"/>
  <c r="BX29" i="127"/>
  <c r="BY29" i="127"/>
  <c r="BZ29" i="127"/>
  <c r="CA29" i="127"/>
  <c r="CB29" i="127"/>
  <c r="CC29" i="127"/>
  <c r="CD29" i="127"/>
  <c r="CE29" i="127"/>
  <c r="CF29" i="127"/>
  <c r="CG29" i="127"/>
  <c r="CH29" i="127"/>
  <c r="CI29" i="127"/>
  <c r="CJ29" i="127"/>
  <c r="CK29" i="127"/>
  <c r="CL29" i="127"/>
  <c r="CM29" i="127"/>
  <c r="CN29" i="127"/>
  <c r="CO29" i="127"/>
  <c r="CP29" i="127"/>
  <c r="CQ29" i="127"/>
  <c r="CR29" i="127"/>
  <c r="CS29" i="127"/>
  <c r="CT29" i="127"/>
  <c r="CU29" i="127"/>
  <c r="CV29" i="127"/>
  <c r="CW29" i="127"/>
  <c r="CX29" i="127"/>
  <c r="CY29" i="127"/>
  <c r="CZ29" i="127"/>
  <c r="DA29" i="127"/>
  <c r="DB29" i="127"/>
  <c r="DC29" i="127"/>
  <c r="DD29" i="127"/>
  <c r="DE29" i="127"/>
  <c r="DF29" i="127"/>
  <c r="DG29" i="127"/>
  <c r="DH29" i="127"/>
  <c r="DI29" i="127"/>
  <c r="DJ29" i="127"/>
  <c r="DK29" i="127"/>
  <c r="DL29" i="127"/>
  <c r="DM29" i="127"/>
  <c r="DN29" i="127"/>
  <c r="DO29" i="127"/>
  <c r="DP29" i="127"/>
  <c r="DQ29" i="127"/>
  <c r="DR29" i="127"/>
  <c r="DS29" i="127"/>
  <c r="DT29" i="127"/>
  <c r="DU29" i="127"/>
  <c r="DV29" i="127"/>
  <c r="DW29" i="127"/>
  <c r="DX29" i="127"/>
  <c r="DY29" i="127"/>
  <c r="DZ29" i="127"/>
  <c r="EA29" i="127"/>
  <c r="BX30" i="127"/>
  <c r="BY30" i="127"/>
  <c r="BZ30" i="127"/>
  <c r="CA30" i="127"/>
  <c r="CB30" i="127"/>
  <c r="CC30" i="127"/>
  <c r="CD30" i="127"/>
  <c r="CE30" i="127"/>
  <c r="CF30" i="127"/>
  <c r="CG30" i="127"/>
  <c r="CH30" i="127"/>
  <c r="CI30" i="127"/>
  <c r="CJ30" i="127"/>
  <c r="CK30" i="127"/>
  <c r="CL30" i="127"/>
  <c r="CM30" i="127"/>
  <c r="CN30" i="127"/>
  <c r="CO30" i="127"/>
  <c r="CP30" i="127"/>
  <c r="CQ30" i="127"/>
  <c r="CR30" i="127"/>
  <c r="CS30" i="127"/>
  <c r="CT30" i="127"/>
  <c r="CU30" i="127"/>
  <c r="CV30" i="127"/>
  <c r="CW30" i="127"/>
  <c r="CX30" i="127"/>
  <c r="CY30" i="127"/>
  <c r="CZ30" i="127"/>
  <c r="DA30" i="127"/>
  <c r="DB30" i="127"/>
  <c r="DC30" i="127"/>
  <c r="DD30" i="127"/>
  <c r="DE30" i="127"/>
  <c r="DF30" i="127"/>
  <c r="DG30" i="127"/>
  <c r="DH30" i="127"/>
  <c r="DI30" i="127"/>
  <c r="DJ30" i="127"/>
  <c r="DK30" i="127"/>
  <c r="DL30" i="127"/>
  <c r="DM30" i="127"/>
  <c r="DN30" i="127"/>
  <c r="DO30" i="127"/>
  <c r="DP30" i="127"/>
  <c r="DQ30" i="127"/>
  <c r="DR30" i="127"/>
  <c r="DS30" i="127"/>
  <c r="DT30" i="127"/>
  <c r="DU30" i="127"/>
  <c r="DV30" i="127"/>
  <c r="DW30" i="127"/>
  <c r="DX30" i="127"/>
  <c r="DY30" i="127"/>
  <c r="DZ30" i="127"/>
  <c r="EA30" i="127"/>
  <c r="BX31" i="127"/>
  <c r="BY31" i="127"/>
  <c r="BZ31" i="127"/>
  <c r="CA31" i="127"/>
  <c r="CB31" i="127"/>
  <c r="CC31" i="127"/>
  <c r="CD31" i="127"/>
  <c r="CE31" i="127"/>
  <c r="CF31" i="127"/>
  <c r="CG31" i="127"/>
  <c r="CH31" i="127"/>
  <c r="CI31" i="127"/>
  <c r="CJ31" i="127"/>
  <c r="CK31" i="127"/>
  <c r="CL31" i="127"/>
  <c r="CM31" i="127"/>
  <c r="CN31" i="127"/>
  <c r="CO31" i="127"/>
  <c r="CP31" i="127"/>
  <c r="CQ31" i="127"/>
  <c r="CR31" i="127"/>
  <c r="CS31" i="127"/>
  <c r="CT31" i="127"/>
  <c r="CU31" i="127"/>
  <c r="CV31" i="127"/>
  <c r="CW31" i="127"/>
  <c r="CX31" i="127"/>
  <c r="CY31" i="127"/>
  <c r="CZ31" i="127"/>
  <c r="DA31" i="127"/>
  <c r="DB31" i="127"/>
  <c r="DC31" i="127"/>
  <c r="DD31" i="127"/>
  <c r="DE31" i="127"/>
  <c r="DF31" i="127"/>
  <c r="DG31" i="127"/>
  <c r="DH31" i="127"/>
  <c r="DI31" i="127"/>
  <c r="DJ31" i="127"/>
  <c r="DK31" i="127"/>
  <c r="DL31" i="127"/>
  <c r="DM31" i="127"/>
  <c r="DN31" i="127"/>
  <c r="DO31" i="127"/>
  <c r="DP31" i="127"/>
  <c r="DQ31" i="127"/>
  <c r="DR31" i="127"/>
  <c r="DS31" i="127"/>
  <c r="DT31" i="127"/>
  <c r="DU31" i="127"/>
  <c r="DV31" i="127"/>
  <c r="DW31" i="127"/>
  <c r="DX31" i="127"/>
  <c r="DY31" i="127"/>
  <c r="DZ31" i="127"/>
  <c r="EA31" i="127"/>
  <c r="BX32" i="127"/>
  <c r="BY32" i="127"/>
  <c r="BZ32" i="127"/>
  <c r="CA32" i="127"/>
  <c r="CB32" i="127"/>
  <c r="CC32" i="127"/>
  <c r="CD32" i="127"/>
  <c r="CE32" i="127"/>
  <c r="CF32" i="127"/>
  <c r="CG32" i="127"/>
  <c r="CH32" i="127"/>
  <c r="CI32" i="127"/>
  <c r="CJ32" i="127"/>
  <c r="CK32" i="127"/>
  <c r="CL32" i="127"/>
  <c r="CM32" i="127"/>
  <c r="CN32" i="127"/>
  <c r="CO32" i="127"/>
  <c r="CP32" i="127"/>
  <c r="CQ32" i="127"/>
  <c r="CR32" i="127"/>
  <c r="CS32" i="127"/>
  <c r="CT32" i="127"/>
  <c r="CU32" i="127"/>
  <c r="CV32" i="127"/>
  <c r="CW32" i="127"/>
  <c r="CX32" i="127"/>
  <c r="CY32" i="127"/>
  <c r="CZ32" i="127"/>
  <c r="DA32" i="127"/>
  <c r="DB32" i="127"/>
  <c r="DC32" i="127"/>
  <c r="DD32" i="127"/>
  <c r="DE32" i="127"/>
  <c r="DF32" i="127"/>
  <c r="DG32" i="127"/>
  <c r="DH32" i="127"/>
  <c r="DI32" i="127"/>
  <c r="DJ32" i="127"/>
  <c r="DK32" i="127"/>
  <c r="DL32" i="127"/>
  <c r="DM32" i="127"/>
  <c r="DN32" i="127"/>
  <c r="DO32" i="127"/>
  <c r="DP32" i="127"/>
  <c r="DQ32" i="127"/>
  <c r="DR32" i="127"/>
  <c r="DS32" i="127"/>
  <c r="DT32" i="127"/>
  <c r="DU32" i="127"/>
  <c r="DV32" i="127"/>
  <c r="DW32" i="127"/>
  <c r="DX32" i="127"/>
  <c r="DY32" i="127"/>
  <c r="DZ32" i="127"/>
  <c r="EA32" i="127"/>
  <c r="BX33" i="127"/>
  <c r="BY33" i="127"/>
  <c r="BZ33" i="127"/>
  <c r="CA33" i="127"/>
  <c r="CB33" i="127"/>
  <c r="CC33" i="127"/>
  <c r="CD33" i="127"/>
  <c r="CE33" i="127"/>
  <c r="CF33" i="127"/>
  <c r="CG33" i="127"/>
  <c r="CH33" i="127"/>
  <c r="CI33" i="127"/>
  <c r="CJ33" i="127"/>
  <c r="CK33" i="127"/>
  <c r="CL33" i="127"/>
  <c r="CM33" i="127"/>
  <c r="CN33" i="127"/>
  <c r="CO33" i="127"/>
  <c r="CP33" i="127"/>
  <c r="CQ33" i="127"/>
  <c r="CR33" i="127"/>
  <c r="CS33" i="127"/>
  <c r="CT33" i="127"/>
  <c r="CU33" i="127"/>
  <c r="CV33" i="127"/>
  <c r="CW33" i="127"/>
  <c r="CX33" i="127"/>
  <c r="CY33" i="127"/>
  <c r="CZ33" i="127"/>
  <c r="DA33" i="127"/>
  <c r="DB33" i="127"/>
  <c r="DC33" i="127"/>
  <c r="DD33" i="127"/>
  <c r="DE33" i="127"/>
  <c r="DF33" i="127"/>
  <c r="DG33" i="127"/>
  <c r="DH33" i="127"/>
  <c r="DI33" i="127"/>
  <c r="DJ33" i="127"/>
  <c r="DK33" i="127"/>
  <c r="DL33" i="127"/>
  <c r="DM33" i="127"/>
  <c r="DN33" i="127"/>
  <c r="DO33" i="127"/>
  <c r="DP33" i="127"/>
  <c r="DQ33" i="127"/>
  <c r="DR33" i="127"/>
  <c r="DS33" i="127"/>
  <c r="DT33" i="127"/>
  <c r="DU33" i="127"/>
  <c r="DV33" i="127"/>
  <c r="DW33" i="127"/>
  <c r="DX33" i="127"/>
  <c r="DY33" i="127"/>
  <c r="DZ33" i="127"/>
  <c r="EA33" i="127"/>
  <c r="BX34" i="127"/>
  <c r="BY34" i="127"/>
  <c r="BZ34" i="127"/>
  <c r="CA34" i="127"/>
  <c r="CB34" i="127"/>
  <c r="CC34" i="127"/>
  <c r="CD34" i="127"/>
  <c r="CE34" i="127"/>
  <c r="CF34" i="127"/>
  <c r="CG34" i="127"/>
  <c r="CH34" i="127"/>
  <c r="CI34" i="127"/>
  <c r="CJ34" i="127"/>
  <c r="CK34" i="127"/>
  <c r="CL34" i="127"/>
  <c r="CM34" i="127"/>
  <c r="CN34" i="127"/>
  <c r="CO34" i="127"/>
  <c r="CP34" i="127"/>
  <c r="CQ34" i="127"/>
  <c r="CR34" i="127"/>
  <c r="CS34" i="127"/>
  <c r="CT34" i="127"/>
  <c r="CU34" i="127"/>
  <c r="CV34" i="127"/>
  <c r="CW34" i="127"/>
  <c r="CX34" i="127"/>
  <c r="CY34" i="127"/>
  <c r="CZ34" i="127"/>
  <c r="DA34" i="127"/>
  <c r="DB34" i="127"/>
  <c r="DC34" i="127"/>
  <c r="DD34" i="127"/>
  <c r="DE34" i="127"/>
  <c r="DF34" i="127"/>
  <c r="DG34" i="127"/>
  <c r="DH34" i="127"/>
  <c r="DI34" i="127"/>
  <c r="DJ34" i="127"/>
  <c r="DK34" i="127"/>
  <c r="DL34" i="127"/>
  <c r="DM34" i="127"/>
  <c r="DN34" i="127"/>
  <c r="DO34" i="127"/>
  <c r="DP34" i="127"/>
  <c r="DQ34" i="127"/>
  <c r="DR34" i="127"/>
  <c r="DS34" i="127"/>
  <c r="DT34" i="127"/>
  <c r="DU34" i="127"/>
  <c r="DV34" i="127"/>
  <c r="DW34" i="127"/>
  <c r="DX34" i="127"/>
  <c r="DY34" i="127"/>
  <c r="DZ34" i="127"/>
  <c r="EA34" i="127"/>
  <c r="BX35" i="127"/>
  <c r="BY35" i="127"/>
  <c r="BZ35" i="127"/>
  <c r="CA35" i="127"/>
  <c r="CB35" i="127"/>
  <c r="CC35" i="127"/>
  <c r="CD35" i="127"/>
  <c r="CE35" i="127"/>
  <c r="CF35" i="127"/>
  <c r="CG35" i="127"/>
  <c r="CH35" i="127"/>
  <c r="CI35" i="127"/>
  <c r="CJ35" i="127"/>
  <c r="CK35" i="127"/>
  <c r="CL35" i="127"/>
  <c r="CM35" i="127"/>
  <c r="CN35" i="127"/>
  <c r="CO35" i="127"/>
  <c r="CP35" i="127"/>
  <c r="CQ35" i="127"/>
  <c r="CR35" i="127"/>
  <c r="CS35" i="127"/>
  <c r="CT35" i="127"/>
  <c r="CU35" i="127"/>
  <c r="CV35" i="127"/>
  <c r="CW35" i="127"/>
  <c r="CX35" i="127"/>
  <c r="CY35" i="127"/>
  <c r="CZ35" i="127"/>
  <c r="DA35" i="127"/>
  <c r="DB35" i="127"/>
  <c r="DC35" i="127"/>
  <c r="DD35" i="127"/>
  <c r="DE35" i="127"/>
  <c r="DF35" i="127"/>
  <c r="DG35" i="127"/>
  <c r="DH35" i="127"/>
  <c r="DI35" i="127"/>
  <c r="DJ35" i="127"/>
  <c r="DK35" i="127"/>
  <c r="DL35" i="127"/>
  <c r="DM35" i="127"/>
  <c r="DN35" i="127"/>
  <c r="DO35" i="127"/>
  <c r="DP35" i="127"/>
  <c r="DQ35" i="127"/>
  <c r="DR35" i="127"/>
  <c r="DS35" i="127"/>
  <c r="DT35" i="127"/>
  <c r="DU35" i="127"/>
  <c r="DV35" i="127"/>
  <c r="DW35" i="127"/>
  <c r="DX35" i="127"/>
  <c r="DY35" i="127"/>
  <c r="DZ35" i="127"/>
  <c r="EA35" i="127"/>
  <c r="BX36" i="127"/>
  <c r="BY36" i="127"/>
  <c r="BZ36" i="127"/>
  <c r="CA36" i="127"/>
  <c r="CB36" i="127"/>
  <c r="CC36" i="127"/>
  <c r="CD36" i="127"/>
  <c r="CE36" i="127"/>
  <c r="CF36" i="127"/>
  <c r="CG36" i="127"/>
  <c r="CH36" i="127"/>
  <c r="CI36" i="127"/>
  <c r="CJ36" i="127"/>
  <c r="CK36" i="127"/>
  <c r="CL36" i="127"/>
  <c r="CM36" i="127"/>
  <c r="CN36" i="127"/>
  <c r="CO36" i="127"/>
  <c r="CP36" i="127"/>
  <c r="CQ36" i="127"/>
  <c r="CR36" i="127"/>
  <c r="CS36" i="127"/>
  <c r="CT36" i="127"/>
  <c r="CU36" i="127"/>
  <c r="CV36" i="127"/>
  <c r="CW36" i="127"/>
  <c r="CX36" i="127"/>
  <c r="CY36" i="127"/>
  <c r="CZ36" i="127"/>
  <c r="DA36" i="127"/>
  <c r="DB36" i="127"/>
  <c r="DC36" i="127"/>
  <c r="DD36" i="127"/>
  <c r="DE36" i="127"/>
  <c r="DF36" i="127"/>
  <c r="DG36" i="127"/>
  <c r="DH36" i="127"/>
  <c r="DI36" i="127"/>
  <c r="DJ36" i="127"/>
  <c r="DK36" i="127"/>
  <c r="DL36" i="127"/>
  <c r="DM36" i="127"/>
  <c r="DN36" i="127"/>
  <c r="DO36" i="127"/>
  <c r="DP36" i="127"/>
  <c r="DQ36" i="127"/>
  <c r="DR36" i="127"/>
  <c r="DS36" i="127"/>
  <c r="DT36" i="127"/>
  <c r="DU36" i="127"/>
  <c r="DV36" i="127"/>
  <c r="DW36" i="127"/>
  <c r="DX36" i="127"/>
  <c r="DY36" i="127"/>
  <c r="DZ36" i="127"/>
  <c r="EA36" i="127"/>
  <c r="BX37" i="127"/>
  <c r="BY37" i="127"/>
  <c r="BZ37" i="127"/>
  <c r="CA37" i="127"/>
  <c r="CB37" i="127"/>
  <c r="CC37" i="127"/>
  <c r="CD37" i="127"/>
  <c r="CE37" i="127"/>
  <c r="CF37" i="127"/>
  <c r="CG37" i="127"/>
  <c r="CH37" i="127"/>
  <c r="CI37" i="127"/>
  <c r="CJ37" i="127"/>
  <c r="CK37" i="127"/>
  <c r="CL37" i="127"/>
  <c r="CM37" i="127"/>
  <c r="CN37" i="127"/>
  <c r="CO37" i="127"/>
  <c r="CP37" i="127"/>
  <c r="CQ37" i="127"/>
  <c r="CR37" i="127"/>
  <c r="CS37" i="127"/>
  <c r="CT37" i="127"/>
  <c r="CU37" i="127"/>
  <c r="CV37" i="127"/>
  <c r="CW37" i="127"/>
  <c r="CX37" i="127"/>
  <c r="CY37" i="127"/>
  <c r="CZ37" i="127"/>
  <c r="DA37" i="127"/>
  <c r="DB37" i="127"/>
  <c r="DC37" i="127"/>
  <c r="DD37" i="127"/>
  <c r="DE37" i="127"/>
  <c r="DF37" i="127"/>
  <c r="DG37" i="127"/>
  <c r="DH37" i="127"/>
  <c r="DI37" i="127"/>
  <c r="DJ37" i="127"/>
  <c r="DK37" i="127"/>
  <c r="DL37" i="127"/>
  <c r="DM37" i="127"/>
  <c r="DN37" i="127"/>
  <c r="DO37" i="127"/>
  <c r="DP37" i="127"/>
  <c r="DQ37" i="127"/>
  <c r="DR37" i="127"/>
  <c r="DS37" i="127"/>
  <c r="DT37" i="127"/>
  <c r="DU37" i="127"/>
  <c r="DV37" i="127"/>
  <c r="DW37" i="127"/>
  <c r="DX37" i="127"/>
  <c r="DY37" i="127"/>
  <c r="DZ37" i="127"/>
  <c r="EA37" i="127"/>
  <c r="BX38" i="127"/>
  <c r="BY38" i="127"/>
  <c r="BZ38" i="127"/>
  <c r="CA38" i="127"/>
  <c r="CB38" i="127"/>
  <c r="CC38" i="127"/>
  <c r="CD38" i="127"/>
  <c r="CE38" i="127"/>
  <c r="CF38" i="127"/>
  <c r="CG38" i="127"/>
  <c r="CH38" i="127"/>
  <c r="CI38" i="127"/>
  <c r="CJ38" i="127"/>
  <c r="CK38" i="127"/>
  <c r="CL38" i="127"/>
  <c r="CM38" i="127"/>
  <c r="CN38" i="127"/>
  <c r="CO38" i="127"/>
  <c r="CP38" i="127"/>
  <c r="CQ38" i="127"/>
  <c r="CR38" i="127"/>
  <c r="CS38" i="127"/>
  <c r="CT38" i="127"/>
  <c r="CU38" i="127"/>
  <c r="CV38" i="127"/>
  <c r="CW38" i="127"/>
  <c r="CX38" i="127"/>
  <c r="CY38" i="127"/>
  <c r="CZ38" i="127"/>
  <c r="DA38" i="127"/>
  <c r="DB38" i="127"/>
  <c r="DC38" i="127"/>
  <c r="DD38" i="127"/>
  <c r="DE38" i="127"/>
  <c r="DF38" i="127"/>
  <c r="DG38" i="127"/>
  <c r="DH38" i="127"/>
  <c r="DI38" i="127"/>
  <c r="DJ38" i="127"/>
  <c r="DK38" i="127"/>
  <c r="DL38" i="127"/>
  <c r="DM38" i="127"/>
  <c r="DN38" i="127"/>
  <c r="DO38" i="127"/>
  <c r="DP38" i="127"/>
  <c r="DQ38" i="127"/>
  <c r="DR38" i="127"/>
  <c r="DS38" i="127"/>
  <c r="DT38" i="127"/>
  <c r="DU38" i="127"/>
  <c r="DV38" i="127"/>
  <c r="DW38" i="127"/>
  <c r="DX38" i="127"/>
  <c r="DY38" i="127"/>
  <c r="DZ38" i="127"/>
  <c r="EA38" i="127"/>
  <c r="BX39" i="127"/>
  <c r="BY39" i="127"/>
  <c r="BZ39" i="127"/>
  <c r="CA39" i="127"/>
  <c r="CB39" i="127"/>
  <c r="CC39" i="127"/>
  <c r="CD39" i="127"/>
  <c r="CE39" i="127"/>
  <c r="CF39" i="127"/>
  <c r="CG39" i="127"/>
  <c r="CH39" i="127"/>
  <c r="CI39" i="127"/>
  <c r="CJ39" i="127"/>
  <c r="CK39" i="127"/>
  <c r="CL39" i="127"/>
  <c r="CM39" i="127"/>
  <c r="CN39" i="127"/>
  <c r="CO39" i="127"/>
  <c r="CP39" i="127"/>
  <c r="CQ39" i="127"/>
  <c r="CR39" i="127"/>
  <c r="CS39" i="127"/>
  <c r="CT39" i="127"/>
  <c r="CU39" i="127"/>
  <c r="CV39" i="127"/>
  <c r="CW39" i="127"/>
  <c r="CX39" i="127"/>
  <c r="CY39" i="127"/>
  <c r="CZ39" i="127"/>
  <c r="DA39" i="127"/>
  <c r="DB39" i="127"/>
  <c r="DC39" i="127"/>
  <c r="DD39" i="127"/>
  <c r="DE39" i="127"/>
  <c r="DF39" i="127"/>
  <c r="DG39" i="127"/>
  <c r="DH39" i="127"/>
  <c r="DI39" i="127"/>
  <c r="DJ39" i="127"/>
  <c r="DK39" i="127"/>
  <c r="DL39" i="127"/>
  <c r="DM39" i="127"/>
  <c r="DN39" i="127"/>
  <c r="DO39" i="127"/>
  <c r="DP39" i="127"/>
  <c r="DQ39" i="127"/>
  <c r="DR39" i="127"/>
  <c r="DS39" i="127"/>
  <c r="DT39" i="127"/>
  <c r="DU39" i="127"/>
  <c r="DV39" i="127"/>
  <c r="DW39" i="127"/>
  <c r="DX39" i="127"/>
  <c r="DY39" i="127"/>
  <c r="DZ39" i="127"/>
  <c r="EA39" i="127"/>
  <c r="BX40" i="127"/>
  <c r="BY40" i="127"/>
  <c r="BZ40" i="127"/>
  <c r="CA40" i="127"/>
  <c r="CB40" i="127"/>
  <c r="CC40" i="127"/>
  <c r="CD40" i="127"/>
  <c r="CE40" i="127"/>
  <c r="CF40" i="127"/>
  <c r="CG40" i="127"/>
  <c r="CH40" i="127"/>
  <c r="CI40" i="127"/>
  <c r="CJ40" i="127"/>
  <c r="CK40" i="127"/>
  <c r="CL40" i="127"/>
  <c r="CM40" i="127"/>
  <c r="CN40" i="127"/>
  <c r="CO40" i="127"/>
  <c r="CP40" i="127"/>
  <c r="CQ40" i="127"/>
  <c r="CR40" i="127"/>
  <c r="CS40" i="127"/>
  <c r="CT40" i="127"/>
  <c r="CU40" i="127"/>
  <c r="CV40" i="127"/>
  <c r="CW40" i="127"/>
  <c r="CX40" i="127"/>
  <c r="CY40" i="127"/>
  <c r="CZ40" i="127"/>
  <c r="DA40" i="127"/>
  <c r="DB40" i="127"/>
  <c r="DC40" i="127"/>
  <c r="DD40" i="127"/>
  <c r="DE40" i="127"/>
  <c r="DF40" i="127"/>
  <c r="DG40" i="127"/>
  <c r="DH40" i="127"/>
  <c r="DI40" i="127"/>
  <c r="DJ40" i="127"/>
  <c r="DK40" i="127"/>
  <c r="DL40" i="127"/>
  <c r="DM40" i="127"/>
  <c r="DN40" i="127"/>
  <c r="DO40" i="127"/>
  <c r="DP40" i="127"/>
  <c r="DQ40" i="127"/>
  <c r="DR40" i="127"/>
  <c r="DS40" i="127"/>
  <c r="DT40" i="127"/>
  <c r="DU40" i="127"/>
  <c r="DV40" i="127"/>
  <c r="DW40" i="127"/>
  <c r="DX40" i="127"/>
  <c r="DY40" i="127"/>
  <c r="DZ40" i="127"/>
  <c r="EA40" i="127"/>
  <c r="BX41" i="127"/>
  <c r="BY41" i="127"/>
  <c r="BZ41" i="127"/>
  <c r="CA41" i="127"/>
  <c r="CB41" i="127"/>
  <c r="CC41" i="127"/>
  <c r="CD41" i="127"/>
  <c r="CE41" i="127"/>
  <c r="CF41" i="127"/>
  <c r="CG41" i="127"/>
  <c r="CH41" i="127"/>
  <c r="CI41" i="127"/>
  <c r="CJ41" i="127"/>
  <c r="CK41" i="127"/>
  <c r="CL41" i="127"/>
  <c r="CM41" i="127"/>
  <c r="CN41" i="127"/>
  <c r="CO41" i="127"/>
  <c r="CP41" i="127"/>
  <c r="CQ41" i="127"/>
  <c r="CR41" i="127"/>
  <c r="CS41" i="127"/>
  <c r="CT41" i="127"/>
  <c r="CU41" i="127"/>
  <c r="CV41" i="127"/>
  <c r="CW41" i="127"/>
  <c r="CX41" i="127"/>
  <c r="CY41" i="127"/>
  <c r="CZ41" i="127"/>
  <c r="DA41" i="127"/>
  <c r="DB41" i="127"/>
  <c r="DC41" i="127"/>
  <c r="DD41" i="127"/>
  <c r="DE41" i="127"/>
  <c r="DF41" i="127"/>
  <c r="DG41" i="127"/>
  <c r="DH41" i="127"/>
  <c r="DI41" i="127"/>
  <c r="DJ41" i="127"/>
  <c r="DK41" i="127"/>
  <c r="DL41" i="127"/>
  <c r="DM41" i="127"/>
  <c r="DN41" i="127"/>
  <c r="DO41" i="127"/>
  <c r="DP41" i="127"/>
  <c r="DQ41" i="127"/>
  <c r="DR41" i="127"/>
  <c r="DS41" i="127"/>
  <c r="DT41" i="127"/>
  <c r="DU41" i="127"/>
  <c r="DV41" i="127"/>
  <c r="DW41" i="127"/>
  <c r="DX41" i="127"/>
  <c r="DY41" i="127"/>
  <c r="DZ41" i="127"/>
  <c r="EA41" i="127"/>
  <c r="BX42" i="127"/>
  <c r="BY42" i="127"/>
  <c r="BZ42" i="127"/>
  <c r="CA42" i="127"/>
  <c r="CB42" i="127"/>
  <c r="CC42" i="127"/>
  <c r="CD42" i="127"/>
  <c r="CE42" i="127"/>
  <c r="CF42" i="127"/>
  <c r="CG42" i="127"/>
  <c r="CH42" i="127"/>
  <c r="CI42" i="127"/>
  <c r="CJ42" i="127"/>
  <c r="CK42" i="127"/>
  <c r="CL42" i="127"/>
  <c r="CM42" i="127"/>
  <c r="CN42" i="127"/>
  <c r="CO42" i="127"/>
  <c r="CP42" i="127"/>
  <c r="CQ42" i="127"/>
  <c r="CR42" i="127"/>
  <c r="CS42" i="127"/>
  <c r="CT42" i="127"/>
  <c r="CU42" i="127"/>
  <c r="CV42" i="127"/>
  <c r="CW42" i="127"/>
  <c r="CX42" i="127"/>
  <c r="CY42" i="127"/>
  <c r="CZ42" i="127"/>
  <c r="DA42" i="127"/>
  <c r="DB42" i="127"/>
  <c r="DC42" i="127"/>
  <c r="DD42" i="127"/>
  <c r="DE42" i="127"/>
  <c r="DF42" i="127"/>
  <c r="DG42" i="127"/>
  <c r="DH42" i="127"/>
  <c r="DI42" i="127"/>
  <c r="DJ42" i="127"/>
  <c r="DK42" i="127"/>
  <c r="DL42" i="127"/>
  <c r="DM42" i="127"/>
  <c r="DN42" i="127"/>
  <c r="DO42" i="127"/>
  <c r="DP42" i="127"/>
  <c r="DQ42" i="127"/>
  <c r="DR42" i="127"/>
  <c r="DS42" i="127"/>
  <c r="DT42" i="127"/>
  <c r="DU42" i="127"/>
  <c r="DV42" i="127"/>
  <c r="DW42" i="127"/>
  <c r="DX42" i="127"/>
  <c r="DY42" i="127"/>
  <c r="DZ42" i="127"/>
  <c r="EA42" i="127"/>
  <c r="BX43" i="127"/>
  <c r="BY43" i="127"/>
  <c r="BZ43" i="127"/>
  <c r="CA43" i="127"/>
  <c r="CB43" i="127"/>
  <c r="CC43" i="127"/>
  <c r="CD43" i="127"/>
  <c r="CE43" i="127"/>
  <c r="CF43" i="127"/>
  <c r="CG43" i="127"/>
  <c r="CH43" i="127"/>
  <c r="CI43" i="127"/>
  <c r="CJ43" i="127"/>
  <c r="CK43" i="127"/>
  <c r="CL43" i="127"/>
  <c r="CM43" i="127"/>
  <c r="CN43" i="127"/>
  <c r="CO43" i="127"/>
  <c r="CP43" i="127"/>
  <c r="CQ43" i="127"/>
  <c r="CR43" i="127"/>
  <c r="CS43" i="127"/>
  <c r="CT43" i="127"/>
  <c r="CU43" i="127"/>
  <c r="CV43" i="127"/>
  <c r="CW43" i="127"/>
  <c r="CX43" i="127"/>
  <c r="CY43" i="127"/>
  <c r="CZ43" i="127"/>
  <c r="DA43" i="127"/>
  <c r="DB43" i="127"/>
  <c r="DC43" i="127"/>
  <c r="DD43" i="127"/>
  <c r="DE43" i="127"/>
  <c r="DF43" i="127"/>
  <c r="DG43" i="127"/>
  <c r="DH43" i="127"/>
  <c r="DI43" i="127"/>
  <c r="DJ43" i="127"/>
  <c r="DK43" i="127"/>
  <c r="DL43" i="127"/>
  <c r="DM43" i="127"/>
  <c r="DN43" i="127"/>
  <c r="DO43" i="127"/>
  <c r="DP43" i="127"/>
  <c r="DQ43" i="127"/>
  <c r="DR43" i="127"/>
  <c r="DS43" i="127"/>
  <c r="DT43" i="127"/>
  <c r="DU43" i="127"/>
  <c r="DV43" i="127"/>
  <c r="DW43" i="127"/>
  <c r="DX43" i="127"/>
  <c r="DY43" i="127"/>
  <c r="DZ43" i="127"/>
  <c r="EA43" i="127"/>
  <c r="BX44" i="127"/>
  <c r="BY44" i="127"/>
  <c r="BZ44" i="127"/>
  <c r="CA44" i="127"/>
  <c r="CB44" i="127"/>
  <c r="CC44" i="127"/>
  <c r="CD44" i="127"/>
  <c r="CE44" i="127"/>
  <c r="CF44" i="127"/>
  <c r="CG44" i="127"/>
  <c r="CH44" i="127"/>
  <c r="CI44" i="127"/>
  <c r="CJ44" i="127"/>
  <c r="CK44" i="127"/>
  <c r="CL44" i="127"/>
  <c r="CM44" i="127"/>
  <c r="CN44" i="127"/>
  <c r="CO44" i="127"/>
  <c r="CP44" i="127"/>
  <c r="CQ44" i="127"/>
  <c r="CR44" i="127"/>
  <c r="CS44" i="127"/>
  <c r="CT44" i="127"/>
  <c r="CU44" i="127"/>
  <c r="CV44" i="127"/>
  <c r="CW44" i="127"/>
  <c r="CX44" i="127"/>
  <c r="CY44" i="127"/>
  <c r="CZ44" i="127"/>
  <c r="DA44" i="127"/>
  <c r="DB44" i="127"/>
  <c r="DC44" i="127"/>
  <c r="DD44" i="127"/>
  <c r="DE44" i="127"/>
  <c r="DF44" i="127"/>
  <c r="DG44" i="127"/>
  <c r="DH44" i="127"/>
  <c r="DI44" i="127"/>
  <c r="DJ44" i="127"/>
  <c r="DK44" i="127"/>
  <c r="DL44" i="127"/>
  <c r="DM44" i="127"/>
  <c r="DN44" i="127"/>
  <c r="DO44" i="127"/>
  <c r="DP44" i="127"/>
  <c r="DQ44" i="127"/>
  <c r="DR44" i="127"/>
  <c r="DS44" i="127"/>
  <c r="DT44" i="127"/>
  <c r="DU44" i="127"/>
  <c r="DV44" i="127"/>
  <c r="DW44" i="127"/>
  <c r="DX44" i="127"/>
  <c r="DY44" i="127"/>
  <c r="DZ44" i="127"/>
  <c r="EA44" i="127"/>
  <c r="BX45" i="127"/>
  <c r="BY45" i="127"/>
  <c r="BZ45" i="127"/>
  <c r="CA45" i="127"/>
  <c r="CB45" i="127"/>
  <c r="CC45" i="127"/>
  <c r="CD45" i="127"/>
  <c r="CE45" i="127"/>
  <c r="CF45" i="127"/>
  <c r="CG45" i="127"/>
  <c r="CH45" i="127"/>
  <c r="CI45" i="127"/>
  <c r="CJ45" i="127"/>
  <c r="CK45" i="127"/>
  <c r="CL45" i="127"/>
  <c r="CM45" i="127"/>
  <c r="CN45" i="127"/>
  <c r="CO45" i="127"/>
  <c r="CP45" i="127"/>
  <c r="CQ45" i="127"/>
  <c r="CR45" i="127"/>
  <c r="CS45" i="127"/>
  <c r="CT45" i="127"/>
  <c r="CU45" i="127"/>
  <c r="CV45" i="127"/>
  <c r="CW45" i="127"/>
  <c r="CX45" i="127"/>
  <c r="CY45" i="127"/>
  <c r="CZ45" i="127"/>
  <c r="DA45" i="127"/>
  <c r="DB45" i="127"/>
  <c r="DC45" i="127"/>
  <c r="DD45" i="127"/>
  <c r="DE45" i="127"/>
  <c r="DF45" i="127"/>
  <c r="DG45" i="127"/>
  <c r="DH45" i="127"/>
  <c r="DI45" i="127"/>
  <c r="DJ45" i="127"/>
  <c r="DK45" i="127"/>
  <c r="DL45" i="127"/>
  <c r="DM45" i="127"/>
  <c r="DN45" i="127"/>
  <c r="DO45" i="127"/>
  <c r="DP45" i="127"/>
  <c r="DQ45" i="127"/>
  <c r="DR45" i="127"/>
  <c r="DS45" i="127"/>
  <c r="DT45" i="127"/>
  <c r="DU45" i="127"/>
  <c r="DV45" i="127"/>
  <c r="DW45" i="127"/>
  <c r="DX45" i="127"/>
  <c r="DY45" i="127"/>
  <c r="DZ45" i="127"/>
  <c r="EA45" i="127"/>
  <c r="BX46" i="127"/>
  <c r="BY46" i="127"/>
  <c r="BZ46" i="127"/>
  <c r="CA46" i="127"/>
  <c r="CB46" i="127"/>
  <c r="CC46" i="127"/>
  <c r="CD46" i="127"/>
  <c r="CE46" i="127"/>
  <c r="CF46" i="127"/>
  <c r="CG46" i="127"/>
  <c r="CH46" i="127"/>
  <c r="CI46" i="127"/>
  <c r="CJ46" i="127"/>
  <c r="CK46" i="127"/>
  <c r="CL46" i="127"/>
  <c r="CM46" i="127"/>
  <c r="CN46" i="127"/>
  <c r="CO46" i="127"/>
  <c r="CP46" i="127"/>
  <c r="CQ46" i="127"/>
  <c r="CR46" i="127"/>
  <c r="CS46" i="127"/>
  <c r="CT46" i="127"/>
  <c r="CU46" i="127"/>
  <c r="CV46" i="127"/>
  <c r="CW46" i="127"/>
  <c r="CX46" i="127"/>
  <c r="CY46" i="127"/>
  <c r="CZ46" i="127"/>
  <c r="DA46" i="127"/>
  <c r="DB46" i="127"/>
  <c r="DC46" i="127"/>
  <c r="DD46" i="127"/>
  <c r="DE46" i="127"/>
  <c r="DF46" i="127"/>
  <c r="DG46" i="127"/>
  <c r="DH46" i="127"/>
  <c r="DI46" i="127"/>
  <c r="DJ46" i="127"/>
  <c r="DK46" i="127"/>
  <c r="DL46" i="127"/>
  <c r="DM46" i="127"/>
  <c r="DN46" i="127"/>
  <c r="DO46" i="127"/>
  <c r="DP46" i="127"/>
  <c r="DQ46" i="127"/>
  <c r="DR46" i="127"/>
  <c r="DS46" i="127"/>
  <c r="DT46" i="127"/>
  <c r="DU46" i="127"/>
  <c r="DV46" i="127"/>
  <c r="DW46" i="127"/>
  <c r="DX46" i="127"/>
  <c r="DY46" i="127"/>
  <c r="DZ46" i="127"/>
  <c r="EA46" i="127"/>
  <c r="BX47" i="127"/>
  <c r="BY47" i="127"/>
  <c r="BZ47" i="127"/>
  <c r="CA47" i="127"/>
  <c r="CB47" i="127"/>
  <c r="CC47" i="127"/>
  <c r="CD47" i="127"/>
  <c r="CE47" i="127"/>
  <c r="CF47" i="127"/>
  <c r="CG47" i="127"/>
  <c r="CH47" i="127"/>
  <c r="CI47" i="127"/>
  <c r="CJ47" i="127"/>
  <c r="CK47" i="127"/>
  <c r="CL47" i="127"/>
  <c r="CM47" i="127"/>
  <c r="CN47" i="127"/>
  <c r="CO47" i="127"/>
  <c r="CP47" i="127"/>
  <c r="CQ47" i="127"/>
  <c r="CR47" i="127"/>
  <c r="CS47" i="127"/>
  <c r="CT47" i="127"/>
  <c r="CU47" i="127"/>
  <c r="CV47" i="127"/>
  <c r="CW47" i="127"/>
  <c r="CX47" i="127"/>
  <c r="CY47" i="127"/>
  <c r="CZ47" i="127"/>
  <c r="DA47" i="127"/>
  <c r="DB47" i="127"/>
  <c r="DC47" i="127"/>
  <c r="DD47" i="127"/>
  <c r="DE47" i="127"/>
  <c r="DF47" i="127"/>
  <c r="DG47" i="127"/>
  <c r="DH47" i="127"/>
  <c r="DI47" i="127"/>
  <c r="DJ47" i="127"/>
  <c r="DK47" i="127"/>
  <c r="DL47" i="127"/>
  <c r="DM47" i="127"/>
  <c r="DN47" i="127"/>
  <c r="DO47" i="127"/>
  <c r="DP47" i="127"/>
  <c r="DQ47" i="127"/>
  <c r="DR47" i="127"/>
  <c r="DS47" i="127"/>
  <c r="DT47" i="127"/>
  <c r="DU47" i="127"/>
  <c r="DV47" i="127"/>
  <c r="DW47" i="127"/>
  <c r="DX47" i="127"/>
  <c r="DY47" i="127"/>
  <c r="DZ47" i="127"/>
  <c r="EA47" i="127"/>
  <c r="BX48" i="127"/>
  <c r="BY48" i="127"/>
  <c r="BZ48" i="127"/>
  <c r="CA48" i="127"/>
  <c r="CB48" i="127"/>
  <c r="CC48" i="127"/>
  <c r="CD48" i="127"/>
  <c r="CE48" i="127"/>
  <c r="CF48" i="127"/>
  <c r="CG48" i="127"/>
  <c r="CH48" i="127"/>
  <c r="CI48" i="127"/>
  <c r="CJ48" i="127"/>
  <c r="CK48" i="127"/>
  <c r="CL48" i="127"/>
  <c r="CM48" i="127"/>
  <c r="CN48" i="127"/>
  <c r="CO48" i="127"/>
  <c r="CP48" i="127"/>
  <c r="CQ48" i="127"/>
  <c r="CR48" i="127"/>
  <c r="CS48" i="127"/>
  <c r="CT48" i="127"/>
  <c r="CU48" i="127"/>
  <c r="CV48" i="127"/>
  <c r="CW48" i="127"/>
  <c r="CX48" i="127"/>
  <c r="CY48" i="127"/>
  <c r="CZ48" i="127"/>
  <c r="DA48" i="127"/>
  <c r="DB48" i="127"/>
  <c r="DC48" i="127"/>
  <c r="DD48" i="127"/>
  <c r="DE48" i="127"/>
  <c r="DF48" i="127"/>
  <c r="DG48" i="127"/>
  <c r="DH48" i="127"/>
  <c r="DI48" i="127"/>
  <c r="DJ48" i="127"/>
  <c r="DK48" i="127"/>
  <c r="DL48" i="127"/>
  <c r="DM48" i="127"/>
  <c r="DN48" i="127"/>
  <c r="DO48" i="127"/>
  <c r="DP48" i="127"/>
  <c r="DQ48" i="127"/>
  <c r="DR48" i="127"/>
  <c r="DS48" i="127"/>
  <c r="DT48" i="127"/>
  <c r="DU48" i="127"/>
  <c r="DV48" i="127"/>
  <c r="DW48" i="127"/>
  <c r="DX48" i="127"/>
  <c r="DY48" i="127"/>
  <c r="DZ48" i="127"/>
  <c r="EA48" i="127"/>
  <c r="BX49" i="127"/>
  <c r="BY49" i="127"/>
  <c r="BZ49" i="127"/>
  <c r="CA49" i="127"/>
  <c r="CB49" i="127"/>
  <c r="CC49" i="127"/>
  <c r="CD49" i="127"/>
  <c r="CE49" i="127"/>
  <c r="CF49" i="127"/>
  <c r="CG49" i="127"/>
  <c r="CH49" i="127"/>
  <c r="CI49" i="127"/>
  <c r="CJ49" i="127"/>
  <c r="CK49" i="127"/>
  <c r="CL49" i="127"/>
  <c r="CM49" i="127"/>
  <c r="CN49" i="127"/>
  <c r="CO49" i="127"/>
  <c r="CP49" i="127"/>
  <c r="CQ49" i="127"/>
  <c r="CR49" i="127"/>
  <c r="CS49" i="127"/>
  <c r="CT49" i="127"/>
  <c r="CU49" i="127"/>
  <c r="CV49" i="127"/>
  <c r="CW49" i="127"/>
  <c r="CX49" i="127"/>
  <c r="CY49" i="127"/>
  <c r="CZ49" i="127"/>
  <c r="DA49" i="127"/>
  <c r="DB49" i="127"/>
  <c r="DC49" i="127"/>
  <c r="DD49" i="127"/>
  <c r="DE49" i="127"/>
  <c r="DF49" i="127"/>
  <c r="DG49" i="127"/>
  <c r="DH49" i="127"/>
  <c r="DI49" i="127"/>
  <c r="DJ49" i="127"/>
  <c r="DK49" i="127"/>
  <c r="DL49" i="127"/>
  <c r="DM49" i="127"/>
  <c r="DN49" i="127"/>
  <c r="DO49" i="127"/>
  <c r="DP49" i="127"/>
  <c r="DQ49" i="127"/>
  <c r="DR49" i="127"/>
  <c r="DS49" i="127"/>
  <c r="DT49" i="127"/>
  <c r="DU49" i="127"/>
  <c r="DV49" i="127"/>
  <c r="DW49" i="127"/>
  <c r="DX49" i="127"/>
  <c r="DY49" i="127"/>
  <c r="DZ49" i="127"/>
  <c r="EA49" i="127"/>
  <c r="BX50" i="127"/>
  <c r="BY50" i="127"/>
  <c r="BZ50" i="127"/>
  <c r="CA50" i="127"/>
  <c r="CB50" i="127"/>
  <c r="CC50" i="127"/>
  <c r="CD50" i="127"/>
  <c r="CE50" i="127"/>
  <c r="CF50" i="127"/>
  <c r="CG50" i="127"/>
  <c r="CH50" i="127"/>
  <c r="CI50" i="127"/>
  <c r="CJ50" i="127"/>
  <c r="CK50" i="127"/>
  <c r="CL50" i="127"/>
  <c r="CM50" i="127"/>
  <c r="CN50" i="127"/>
  <c r="CO50" i="127"/>
  <c r="CP50" i="127"/>
  <c r="CQ50" i="127"/>
  <c r="CR50" i="127"/>
  <c r="CS50" i="127"/>
  <c r="CT50" i="127"/>
  <c r="CU50" i="127"/>
  <c r="CV50" i="127"/>
  <c r="CW50" i="127"/>
  <c r="CX50" i="127"/>
  <c r="CY50" i="127"/>
  <c r="CZ50" i="127"/>
  <c r="DA50" i="127"/>
  <c r="DB50" i="127"/>
  <c r="DC50" i="127"/>
  <c r="DD50" i="127"/>
  <c r="DE50" i="127"/>
  <c r="DF50" i="127"/>
  <c r="DG50" i="127"/>
  <c r="DH50" i="127"/>
  <c r="DI50" i="127"/>
  <c r="DJ50" i="127"/>
  <c r="DK50" i="127"/>
  <c r="DL50" i="127"/>
  <c r="DM50" i="127"/>
  <c r="DN50" i="127"/>
  <c r="DO50" i="127"/>
  <c r="DP50" i="127"/>
  <c r="DQ50" i="127"/>
  <c r="DR50" i="127"/>
  <c r="DS50" i="127"/>
  <c r="DT50" i="127"/>
  <c r="DU50" i="127"/>
  <c r="DV50" i="127"/>
  <c r="DW50" i="127"/>
  <c r="DX50" i="127"/>
  <c r="DY50" i="127"/>
  <c r="DZ50" i="127"/>
  <c r="EA50" i="127"/>
  <c r="BX51" i="127"/>
  <c r="BY51" i="127"/>
  <c r="BZ51" i="127"/>
  <c r="CA51" i="127"/>
  <c r="CB51" i="127"/>
  <c r="CC51" i="127"/>
  <c r="CD51" i="127"/>
  <c r="CE51" i="127"/>
  <c r="CF51" i="127"/>
  <c r="CG51" i="127"/>
  <c r="CH51" i="127"/>
  <c r="CI51" i="127"/>
  <c r="CJ51" i="127"/>
  <c r="CK51" i="127"/>
  <c r="CL51" i="127"/>
  <c r="CM51" i="127"/>
  <c r="CN51" i="127"/>
  <c r="CO51" i="127"/>
  <c r="CP51" i="127"/>
  <c r="CQ51" i="127"/>
  <c r="CR51" i="127"/>
  <c r="CS51" i="127"/>
  <c r="CT51" i="127"/>
  <c r="CU51" i="127"/>
  <c r="CV51" i="127"/>
  <c r="CW51" i="127"/>
  <c r="CX51" i="127"/>
  <c r="CY51" i="127"/>
  <c r="CZ51" i="127"/>
  <c r="DA51" i="127"/>
  <c r="DB51" i="127"/>
  <c r="DC51" i="127"/>
  <c r="DD51" i="127"/>
  <c r="DE51" i="127"/>
  <c r="DF51" i="127"/>
  <c r="DG51" i="127"/>
  <c r="DH51" i="127"/>
  <c r="DI51" i="127"/>
  <c r="DJ51" i="127"/>
  <c r="DK51" i="127"/>
  <c r="DL51" i="127"/>
  <c r="DM51" i="127"/>
  <c r="DN51" i="127"/>
  <c r="DO51" i="127"/>
  <c r="DP51" i="127"/>
  <c r="DQ51" i="127"/>
  <c r="DR51" i="127"/>
  <c r="DS51" i="127"/>
  <c r="DT51" i="127"/>
  <c r="DU51" i="127"/>
  <c r="DV51" i="127"/>
  <c r="DW51" i="127"/>
  <c r="DX51" i="127"/>
  <c r="DY51" i="127"/>
  <c r="DZ51" i="127"/>
  <c r="EA51" i="127"/>
  <c r="BX52" i="127"/>
  <c r="BY52" i="127"/>
  <c r="BZ52" i="127"/>
  <c r="CA52" i="127"/>
  <c r="CB52" i="127"/>
  <c r="CC52" i="127"/>
  <c r="CD52" i="127"/>
  <c r="CE52" i="127"/>
  <c r="CF52" i="127"/>
  <c r="CG52" i="127"/>
  <c r="CH52" i="127"/>
  <c r="CI52" i="127"/>
  <c r="CJ52" i="127"/>
  <c r="CK52" i="127"/>
  <c r="CL52" i="127"/>
  <c r="CM52" i="127"/>
  <c r="CN52" i="127"/>
  <c r="CO52" i="127"/>
  <c r="CP52" i="127"/>
  <c r="CQ52" i="127"/>
  <c r="CR52" i="127"/>
  <c r="CS52" i="127"/>
  <c r="CT52" i="127"/>
  <c r="CU52" i="127"/>
  <c r="CV52" i="127"/>
  <c r="CW52" i="127"/>
  <c r="CX52" i="127"/>
  <c r="CY52" i="127"/>
  <c r="CZ52" i="127"/>
  <c r="DA52" i="127"/>
  <c r="DB52" i="127"/>
  <c r="DC52" i="127"/>
  <c r="DD52" i="127"/>
  <c r="DE52" i="127"/>
  <c r="DF52" i="127"/>
  <c r="DG52" i="127"/>
  <c r="DH52" i="127"/>
  <c r="DI52" i="127"/>
  <c r="DJ52" i="127"/>
  <c r="DK52" i="127"/>
  <c r="DL52" i="127"/>
  <c r="DM52" i="127"/>
  <c r="DN52" i="127"/>
  <c r="DO52" i="127"/>
  <c r="DP52" i="127"/>
  <c r="DQ52" i="127"/>
  <c r="DR52" i="127"/>
  <c r="DS52" i="127"/>
  <c r="DT52" i="127"/>
  <c r="DU52" i="127"/>
  <c r="DV52" i="127"/>
  <c r="DW52" i="127"/>
  <c r="DX52" i="127"/>
  <c r="DY52" i="127"/>
  <c r="DZ52" i="127"/>
  <c r="EA52" i="127"/>
  <c r="BX53" i="127"/>
  <c r="BY53" i="127"/>
  <c r="BZ53" i="127"/>
  <c r="CA53" i="127"/>
  <c r="CB53" i="127"/>
  <c r="CC53" i="127"/>
  <c r="CD53" i="127"/>
  <c r="CE53" i="127"/>
  <c r="CF53" i="127"/>
  <c r="CG53" i="127"/>
  <c r="CH53" i="127"/>
  <c r="CI53" i="127"/>
  <c r="CJ53" i="127"/>
  <c r="CK53" i="127"/>
  <c r="CL53" i="127"/>
  <c r="CM53" i="127"/>
  <c r="CN53" i="127"/>
  <c r="CO53" i="127"/>
  <c r="CP53" i="127"/>
  <c r="CQ53" i="127"/>
  <c r="CR53" i="127"/>
  <c r="CS53" i="127"/>
  <c r="CT53" i="127"/>
  <c r="CU53" i="127"/>
  <c r="CV53" i="127"/>
  <c r="CW53" i="127"/>
  <c r="CX53" i="127"/>
  <c r="CY53" i="127"/>
  <c r="CZ53" i="127"/>
  <c r="DA53" i="127"/>
  <c r="DB53" i="127"/>
  <c r="DC53" i="127"/>
  <c r="DD53" i="127"/>
  <c r="DE53" i="127"/>
  <c r="DF53" i="127"/>
  <c r="DG53" i="127"/>
  <c r="DH53" i="127"/>
  <c r="DI53" i="127"/>
  <c r="DJ53" i="127"/>
  <c r="DK53" i="127"/>
  <c r="DL53" i="127"/>
  <c r="DM53" i="127"/>
  <c r="DN53" i="127"/>
  <c r="DO53" i="127"/>
  <c r="DP53" i="127"/>
  <c r="DQ53" i="127"/>
  <c r="DR53" i="127"/>
  <c r="DS53" i="127"/>
  <c r="DT53" i="127"/>
  <c r="DU53" i="127"/>
  <c r="DV53" i="127"/>
  <c r="DW53" i="127"/>
  <c r="DX53" i="127"/>
  <c r="DY53" i="127"/>
  <c r="DZ53" i="127"/>
  <c r="EA53" i="127"/>
  <c r="BX54" i="127"/>
  <c r="BY54" i="127"/>
  <c r="BZ54" i="127"/>
  <c r="CA54" i="127"/>
  <c r="CB54" i="127"/>
  <c r="CC54" i="127"/>
  <c r="CD54" i="127"/>
  <c r="CE54" i="127"/>
  <c r="CF54" i="127"/>
  <c r="CG54" i="127"/>
  <c r="CH54" i="127"/>
  <c r="CI54" i="127"/>
  <c r="CJ54" i="127"/>
  <c r="CK54" i="127"/>
  <c r="CL54" i="127"/>
  <c r="CM54" i="127"/>
  <c r="CN54" i="127"/>
  <c r="CO54" i="127"/>
  <c r="CP54" i="127"/>
  <c r="CQ54" i="127"/>
  <c r="CR54" i="127"/>
  <c r="CS54" i="127"/>
  <c r="CT54" i="127"/>
  <c r="CU54" i="127"/>
  <c r="CV54" i="127"/>
  <c r="CW54" i="127"/>
  <c r="CX54" i="127"/>
  <c r="CY54" i="127"/>
  <c r="CZ54" i="127"/>
  <c r="DA54" i="127"/>
  <c r="DB54" i="127"/>
  <c r="DC54" i="127"/>
  <c r="DD54" i="127"/>
  <c r="DE54" i="127"/>
  <c r="DF54" i="127"/>
  <c r="DG54" i="127"/>
  <c r="DH54" i="127"/>
  <c r="DI54" i="127"/>
  <c r="DJ54" i="127"/>
  <c r="DK54" i="127"/>
  <c r="DL54" i="127"/>
  <c r="DM54" i="127"/>
  <c r="DN54" i="127"/>
  <c r="DO54" i="127"/>
  <c r="DP54" i="127"/>
  <c r="DQ54" i="127"/>
  <c r="DR54" i="127"/>
  <c r="DS54" i="127"/>
  <c r="DT54" i="127"/>
  <c r="DU54" i="127"/>
  <c r="DV54" i="127"/>
  <c r="DW54" i="127"/>
  <c r="DX54" i="127"/>
  <c r="DY54" i="127"/>
  <c r="DZ54" i="127"/>
  <c r="EA54" i="127"/>
  <c r="BX55" i="127"/>
  <c r="BY55" i="127"/>
  <c r="BZ55" i="127"/>
  <c r="CA55" i="127"/>
  <c r="CB55" i="127"/>
  <c r="CC55" i="127"/>
  <c r="CD55" i="127"/>
  <c r="CE55" i="127"/>
  <c r="CF55" i="127"/>
  <c r="CG55" i="127"/>
  <c r="CH55" i="127"/>
  <c r="CI55" i="127"/>
  <c r="CJ55" i="127"/>
  <c r="CK55" i="127"/>
  <c r="CL55" i="127"/>
  <c r="CM55" i="127"/>
  <c r="CN55" i="127"/>
  <c r="CO55" i="127"/>
  <c r="CP55" i="127"/>
  <c r="CQ55" i="127"/>
  <c r="CR55" i="127"/>
  <c r="CS55" i="127"/>
  <c r="CT55" i="127"/>
  <c r="CU55" i="127"/>
  <c r="CV55" i="127"/>
  <c r="CW55" i="127"/>
  <c r="CX55" i="127"/>
  <c r="CY55" i="127"/>
  <c r="CZ55" i="127"/>
  <c r="DA55" i="127"/>
  <c r="DB55" i="127"/>
  <c r="DC55" i="127"/>
  <c r="DD55" i="127"/>
  <c r="DE55" i="127"/>
  <c r="DF55" i="127"/>
  <c r="DG55" i="127"/>
  <c r="DH55" i="127"/>
  <c r="DI55" i="127"/>
  <c r="DJ55" i="127"/>
  <c r="DK55" i="127"/>
  <c r="DL55" i="127"/>
  <c r="DM55" i="127"/>
  <c r="DN55" i="127"/>
  <c r="DO55" i="127"/>
  <c r="DP55" i="127"/>
  <c r="DQ55" i="127"/>
  <c r="DR55" i="127"/>
  <c r="DS55" i="127"/>
  <c r="DT55" i="127"/>
  <c r="DU55" i="127"/>
  <c r="DV55" i="127"/>
  <c r="DW55" i="127"/>
  <c r="DX55" i="127"/>
  <c r="DY55" i="127"/>
  <c r="DZ55" i="127"/>
  <c r="EA55" i="127"/>
  <c r="M16" i="125"/>
  <c r="AM16" i="125"/>
  <c r="AS16" i="125"/>
  <c r="M7" i="125"/>
  <c r="AM7" i="125"/>
  <c r="AS7" i="125"/>
  <c r="M8" i="125"/>
  <c r="AM8" i="125"/>
  <c r="AS8" i="125"/>
  <c r="M9" i="125"/>
  <c r="AM9" i="125"/>
  <c r="AS9" i="125"/>
  <c r="M10" i="125"/>
  <c r="AM10" i="125"/>
  <c r="AS10" i="125"/>
  <c r="M11" i="125"/>
  <c r="AM11" i="125"/>
  <c r="AS11" i="125"/>
  <c r="M12" i="125"/>
  <c r="AM12" i="125"/>
  <c r="AS12" i="125"/>
  <c r="M13" i="125"/>
  <c r="AM13" i="125"/>
  <c r="AS13" i="125"/>
  <c r="M14" i="125"/>
  <c r="AM14" i="125"/>
  <c r="AS14" i="125"/>
  <c r="M15" i="125"/>
  <c r="AM15" i="125"/>
  <c r="AS15" i="125"/>
  <c r="M6" i="125"/>
  <c r="AM6" i="125"/>
  <c r="AS6" i="125"/>
  <c r="CD7" i="125"/>
  <c r="CD8" i="125"/>
  <c r="CD9" i="125"/>
  <c r="CD10" i="125"/>
  <c r="CD11" i="125"/>
  <c r="CD12" i="125"/>
  <c r="CD13" i="125"/>
  <c r="CD14" i="125"/>
  <c r="CD15" i="125"/>
  <c r="CD16" i="125"/>
  <c r="BM7" i="125"/>
  <c r="BM8" i="125"/>
  <c r="BM9" i="125"/>
  <c r="BM10" i="125"/>
  <c r="BM11" i="125"/>
  <c r="BM12" i="125"/>
  <c r="BM13" i="125"/>
  <c r="BM14" i="125"/>
  <c r="BM15" i="125"/>
  <c r="BM16" i="125"/>
  <c r="CD6" i="125"/>
  <c r="BM6" i="125"/>
  <c r="AV16" i="125"/>
  <c r="AV15" i="125"/>
  <c r="AV14" i="125"/>
  <c r="AV13" i="125"/>
  <c r="AV12" i="125"/>
  <c r="AV11" i="125"/>
  <c r="AV10" i="125"/>
  <c r="AV9" i="125"/>
  <c r="AV8" i="125"/>
  <c r="AV7" i="125"/>
  <c r="AV6" i="125"/>
  <c r="CE16" i="125"/>
  <c r="CE15" i="125"/>
  <c r="CE14" i="125"/>
  <c r="CE13" i="125"/>
  <c r="CE12" i="125"/>
  <c r="CE11" i="125"/>
  <c r="CE10" i="125"/>
  <c r="CE9" i="125"/>
  <c r="CE8" i="125"/>
  <c r="CE7" i="125"/>
  <c r="CE6" i="125"/>
  <c r="EB49" i="127"/>
  <c r="EB48" i="127"/>
  <c r="EB41" i="127"/>
  <c r="EB40" i="127"/>
  <c r="EB33" i="127"/>
  <c r="EB32" i="127"/>
  <c r="EB25" i="127"/>
  <c r="EB24" i="127"/>
  <c r="EB17" i="127"/>
  <c r="EB16" i="127"/>
  <c r="EB9" i="127"/>
  <c r="EB8" i="127"/>
  <c r="EB55" i="127"/>
  <c r="EB54" i="127"/>
  <c r="EB47" i="127"/>
  <c r="EB46" i="127"/>
  <c r="EB39" i="127"/>
  <c r="EB38" i="127"/>
  <c r="EB31" i="127"/>
  <c r="EB30" i="127"/>
  <c r="EB23" i="127"/>
  <c r="EB22" i="127"/>
  <c r="EB15" i="127"/>
  <c r="EB14" i="127"/>
  <c r="EB7" i="127"/>
  <c r="EB53" i="127"/>
  <c r="EB52" i="127"/>
  <c r="EB45" i="127"/>
  <c r="EB44" i="127"/>
  <c r="EB37" i="127"/>
  <c r="EB36" i="127"/>
  <c r="EB29" i="127"/>
  <c r="EB28" i="127"/>
  <c r="EB21" i="127"/>
  <c r="EB20" i="127"/>
  <c r="EB13" i="127"/>
  <c r="EB12" i="127"/>
  <c r="EB51" i="127"/>
  <c r="EB50" i="127"/>
  <c r="EB43" i="127"/>
  <c r="EB42" i="127"/>
  <c r="EB35" i="127"/>
  <c r="EB34" i="127"/>
  <c r="EB27" i="127"/>
  <c r="EB26" i="127"/>
  <c r="EB19" i="127"/>
  <c r="EB18" i="127"/>
  <c r="EB11" i="127"/>
  <c r="EB10" i="127"/>
  <c r="EB6" i="127"/>
</calcChain>
</file>

<file path=xl/sharedStrings.xml><?xml version="1.0" encoding="utf-8"?>
<sst xmlns="http://schemas.openxmlformats.org/spreadsheetml/2006/main" count="951" uniqueCount="292">
  <si>
    <t>実行本部</t>
    <rPh sb="0" eb="2">
      <t>ジッコウ</t>
    </rPh>
    <rPh sb="2" eb="4">
      <t>ホンブ</t>
    </rPh>
    <phoneticPr fontId="1"/>
  </si>
  <si>
    <t>背番号</t>
    <rPh sb="0" eb="3">
      <t>セバンゴウ</t>
    </rPh>
    <phoneticPr fontId="8"/>
  </si>
  <si>
    <t>ＣＯＡＣＨ’Ｓ　ＳＩＧＮＡＴＵＲＥ</t>
    <phoneticPr fontId="8"/>
  </si>
  <si>
    <t>監　督　署　名</t>
    <rPh sb="0" eb="1">
      <t>ラン</t>
    </rPh>
    <rPh sb="2" eb="3">
      <t>ヨシ</t>
    </rPh>
    <rPh sb="4" eb="5">
      <t>ショ</t>
    </rPh>
    <rPh sb="6" eb="7">
      <t>メイ</t>
    </rPh>
    <phoneticPr fontId="8"/>
  </si>
  <si>
    <t>ＶＳ</t>
    <phoneticPr fontId="8"/>
  </si>
  <si>
    <t>対</t>
    <rPh sb="0" eb="1">
      <t>タイ</t>
    </rPh>
    <phoneticPr fontId="8"/>
  </si>
  <si>
    <t>ＣＨＡＮＧＥ　ＮＵＭＢＥＲ</t>
    <phoneticPr fontId="8"/>
  </si>
  <si>
    <t>表彰</t>
    <rPh sb="0" eb="2">
      <t>ヒョウショウ</t>
    </rPh>
    <phoneticPr fontId="1"/>
  </si>
  <si>
    <t>リーグ運営組織</t>
    <rPh sb="3" eb="5">
      <t>ウンエイ</t>
    </rPh>
    <rPh sb="5" eb="7">
      <t>ソシキ</t>
    </rPh>
    <phoneticPr fontId="1"/>
  </si>
  <si>
    <t>実行本部長
(リーグプロデューサー)</t>
    <rPh sb="0" eb="2">
      <t>ジッコウ</t>
    </rPh>
    <rPh sb="2" eb="5">
      <t>ホンブチョウ</t>
    </rPh>
    <phoneticPr fontId="1"/>
  </si>
  <si>
    <t>副本部長
(リーグディレクター)</t>
    <rPh sb="0" eb="4">
      <t>フクホンブチョウ</t>
    </rPh>
    <phoneticPr fontId="1"/>
  </si>
  <si>
    <t>規律・フェアプレー</t>
    <rPh sb="0" eb="2">
      <t>キリツ</t>
    </rPh>
    <phoneticPr fontId="1"/>
  </si>
  <si>
    <t>経理</t>
    <rPh sb="0" eb="2">
      <t>ケイリ</t>
    </rPh>
    <phoneticPr fontId="1"/>
  </si>
  <si>
    <t>記録報道</t>
    <rPh sb="0" eb="2">
      <t>キロク</t>
    </rPh>
    <rPh sb="2" eb="4">
      <t>ホウドウ</t>
    </rPh>
    <phoneticPr fontId="1"/>
  </si>
  <si>
    <t>ＣＨＡＮＧＥ　ＯＦ　ＰＬＡＹＥＲＳ</t>
    <phoneticPr fontId="8"/>
  </si>
  <si>
    <t>選手交代カード</t>
    <rPh sb="0" eb="2">
      <t>センシュ</t>
    </rPh>
    <rPh sb="2" eb="4">
      <t>コウタイ</t>
    </rPh>
    <phoneticPr fontId="8"/>
  </si>
  <si>
    <t>ＣＯＵＮＴＲＹ（ＴＥＡＭ）</t>
    <phoneticPr fontId="8"/>
  </si>
  <si>
    <t>チーム名</t>
    <rPh sb="3" eb="4">
      <t>メイ</t>
    </rPh>
    <phoneticPr fontId="8"/>
  </si>
  <si>
    <t>交代順番</t>
    <rPh sb="0" eb="2">
      <t>コウタイ</t>
    </rPh>
    <rPh sb="2" eb="4">
      <t>ジュンバン</t>
    </rPh>
    <phoneticPr fontId="8"/>
  </si>
  <si>
    <t>FULL NAME 　氏名</t>
    <rPh sb="11" eb="13">
      <t>シメイ</t>
    </rPh>
    <phoneticPr fontId="8"/>
  </si>
  <si>
    <t>PLAYER No.</t>
    <phoneticPr fontId="8"/>
  </si>
  <si>
    <t>GOES IN</t>
    <phoneticPr fontId="8"/>
  </si>
  <si>
    <t>交代者</t>
    <rPh sb="0" eb="3">
      <t>コウタイシャ</t>
    </rPh>
    <phoneticPr fontId="8"/>
  </si>
  <si>
    <t>GOES OUT</t>
    <phoneticPr fontId="8"/>
  </si>
  <si>
    <t>退場者</t>
    <rPh sb="0" eb="3">
      <t>タイジョウシャ</t>
    </rPh>
    <phoneticPr fontId="8"/>
  </si>
  <si>
    <t>1st</t>
    <phoneticPr fontId="8"/>
  </si>
  <si>
    <t>2nd</t>
    <phoneticPr fontId="8"/>
  </si>
  <si>
    <t>HALF</t>
    <phoneticPr fontId="8"/>
  </si>
  <si>
    <t>前半</t>
    <rPh sb="0" eb="2">
      <t>ゼンハン</t>
    </rPh>
    <phoneticPr fontId="8"/>
  </si>
  <si>
    <t>後半</t>
    <rPh sb="0" eb="2">
      <t>コウハン</t>
    </rPh>
    <phoneticPr fontId="8"/>
  </si>
  <si>
    <t>ＨＯＵＲ</t>
    <phoneticPr fontId="8"/>
  </si>
  <si>
    <t>時　刻</t>
    <rPh sb="0" eb="1">
      <t>トキ</t>
    </rPh>
    <rPh sb="2" eb="3">
      <t>コク</t>
    </rPh>
    <phoneticPr fontId="8"/>
  </si>
  <si>
    <t>ＤＡＴＥ</t>
    <phoneticPr fontId="8"/>
  </si>
  <si>
    <t>月　日</t>
    <rPh sb="0" eb="1">
      <t>ツキ</t>
    </rPh>
    <rPh sb="2" eb="3">
      <t>ヒ</t>
    </rPh>
    <phoneticPr fontId="8"/>
  </si>
  <si>
    <r>
      <t>i</t>
    </r>
    <r>
      <rPr>
        <sz val="16"/>
        <rFont val="Elephant"/>
        <family val="1"/>
      </rPr>
      <t>.</t>
    </r>
    <r>
      <rPr>
        <sz val="10"/>
        <rFont val="Elephant"/>
        <family val="1"/>
      </rPr>
      <t>League U-18</t>
    </r>
    <phoneticPr fontId="8"/>
  </si>
  <si>
    <t>ＶＳ</t>
    <phoneticPr fontId="8"/>
  </si>
  <si>
    <t>ＣＯＵＮＴＲＹ（ＴＥＡＭ）</t>
    <phoneticPr fontId="8"/>
  </si>
  <si>
    <t>ＣＨＡＮＧＥ　ＮＵＭＢＥＲ</t>
    <phoneticPr fontId="8"/>
  </si>
  <si>
    <t>PLAYER No.</t>
    <phoneticPr fontId="8"/>
  </si>
  <si>
    <t>GOES IN</t>
    <phoneticPr fontId="8"/>
  </si>
  <si>
    <t>GOES OUT</t>
    <phoneticPr fontId="8"/>
  </si>
  <si>
    <t>1st</t>
    <phoneticPr fontId="8"/>
  </si>
  <si>
    <t>2nd</t>
    <phoneticPr fontId="8"/>
  </si>
  <si>
    <t>HALF</t>
    <phoneticPr fontId="8"/>
  </si>
  <si>
    <t>ＣＯＡＣＨ’Ｓ　ＳＩＧＮＡＴＵＲＥ</t>
    <phoneticPr fontId="8"/>
  </si>
  <si>
    <t>ＨＯＵＲ</t>
    <phoneticPr fontId="8"/>
  </si>
  <si>
    <t>ＤＡＴＥ</t>
    <phoneticPr fontId="8"/>
  </si>
  <si>
    <r>
      <t>i</t>
    </r>
    <r>
      <rPr>
        <sz val="16"/>
        <rFont val="Elephant"/>
        <family val="1"/>
      </rPr>
      <t>.</t>
    </r>
    <r>
      <rPr>
        <sz val="10"/>
        <rFont val="Elephant"/>
        <family val="1"/>
      </rPr>
      <t>League U-18</t>
    </r>
    <phoneticPr fontId="8"/>
  </si>
  <si>
    <t>リーグコミッショナー</t>
  </si>
  <si>
    <t>D3中部</t>
    <rPh sb="2" eb="4">
      <t>チュウブ</t>
    </rPh>
    <phoneticPr fontId="1"/>
  </si>
  <si>
    <t>No.</t>
    <phoneticPr fontId="34"/>
  </si>
  <si>
    <t>選手氏名</t>
    <rPh sb="0" eb="2">
      <t>センシュ</t>
    </rPh>
    <rPh sb="2" eb="4">
      <t>シメイ</t>
    </rPh>
    <phoneticPr fontId="34"/>
  </si>
  <si>
    <t>得点
合計</t>
    <rPh sb="0" eb="2">
      <t>トクテン</t>
    </rPh>
    <rPh sb="3" eb="5">
      <t>ゴウケイ</t>
    </rPh>
    <phoneticPr fontId="34"/>
  </si>
  <si>
    <t>得点</t>
    <rPh sb="0" eb="2">
      <t>トクテン</t>
    </rPh>
    <phoneticPr fontId="34"/>
  </si>
  <si>
    <t>警・退</t>
    <rPh sb="0" eb="1">
      <t>ケイ</t>
    </rPh>
    <rPh sb="2" eb="3">
      <t>タイ</t>
    </rPh>
    <phoneticPr fontId="34"/>
  </si>
  <si>
    <t>出場
形態</t>
    <rPh sb="0" eb="2">
      <t>シュツジョウ</t>
    </rPh>
    <rPh sb="3" eb="5">
      <t>ケイタイ</t>
    </rPh>
    <phoneticPr fontId="34"/>
  </si>
  <si>
    <t>出場時間</t>
    <rPh sb="0" eb="2">
      <t>シュツジョウ</t>
    </rPh>
    <rPh sb="2" eb="4">
      <t>ジカン</t>
    </rPh>
    <phoneticPr fontId="34"/>
  </si>
  <si>
    <t>２W～３W</t>
    <phoneticPr fontId="1"/>
  </si>
  <si>
    <t>３W～４W</t>
    <phoneticPr fontId="1"/>
  </si>
  <si>
    <t>５W～最終節</t>
    <rPh sb="3" eb="6">
      <t>サイシュウセツ</t>
    </rPh>
    <phoneticPr fontId="1"/>
  </si>
  <si>
    <t>４W～５W</t>
    <phoneticPr fontId="1"/>
  </si>
  <si>
    <t>開幕～２W</t>
    <rPh sb="0" eb="2">
      <t>カイマク</t>
    </rPh>
    <phoneticPr fontId="1"/>
  </si>
  <si>
    <t>出場
時間
合計</t>
    <rPh sb="0" eb="2">
      <t>シュツジョウ</t>
    </rPh>
    <rPh sb="3" eb="5">
      <t>ジカン</t>
    </rPh>
    <rPh sb="6" eb="7">
      <t>ゴウ</t>
    </rPh>
    <rPh sb="7" eb="8">
      <t>ケイ</t>
    </rPh>
    <phoneticPr fontId="1"/>
  </si>
  <si>
    <t>節</t>
    <rPh sb="0" eb="1">
      <t>セツ</t>
    </rPh>
    <phoneticPr fontId="34"/>
  </si>
  <si>
    <t>○</t>
  </si>
  <si>
    <t>△</t>
  </si>
  <si>
    <t>▼</t>
  </si>
  <si>
    <t>×</t>
  </si>
  <si>
    <t>※</t>
  </si>
  <si>
    <t>C</t>
  </si>
  <si>
    <t>S</t>
  </si>
  <si>
    <t>CS</t>
  </si>
  <si>
    <t>CCS</t>
  </si>
  <si>
    <t>出場形態</t>
    <rPh sb="0" eb="2">
      <t>シュツジョウ</t>
    </rPh>
    <rPh sb="2" eb="4">
      <t>ケイタイ</t>
    </rPh>
    <phoneticPr fontId="34"/>
  </si>
  <si>
    <t>●</t>
  </si>
  <si>
    <t>●</t>
    <phoneticPr fontId="1"/>
  </si>
  <si>
    <t>≪出場時間は複数チーム出場しているチームのみ記入する。≫</t>
    <rPh sb="1" eb="3">
      <t>シュツジョウ</t>
    </rPh>
    <rPh sb="3" eb="5">
      <t>ジカン</t>
    </rPh>
    <rPh sb="6" eb="8">
      <t>フクスウ</t>
    </rPh>
    <rPh sb="11" eb="13">
      <t>シュツジョウ</t>
    </rPh>
    <rPh sb="22" eb="24">
      <t>キニュウ</t>
    </rPh>
    <phoneticPr fontId="1"/>
  </si>
  <si>
    <t>各委員、係業務</t>
    <rPh sb="0" eb="1">
      <t>カク</t>
    </rPh>
    <rPh sb="1" eb="3">
      <t>イイン</t>
    </rPh>
    <rPh sb="4" eb="5">
      <t>カカリ</t>
    </rPh>
    <rPh sb="5" eb="7">
      <t>ギョウム</t>
    </rPh>
    <phoneticPr fontId="1"/>
  </si>
  <si>
    <t>当該リーグの業務を管理統轄する。各リーグの日程・会場・審判および主管割り当て等の決定。日程・会場の変更に関わる承認と実行本部への報告。</t>
    <rPh sb="0" eb="2">
      <t>トウガイ</t>
    </rPh>
    <rPh sb="6" eb="8">
      <t>ギョウム</t>
    </rPh>
    <rPh sb="9" eb="11">
      <t>カンリ</t>
    </rPh>
    <rPh sb="11" eb="13">
      <t>トウカツ</t>
    </rPh>
    <rPh sb="16" eb="17">
      <t>カク</t>
    </rPh>
    <rPh sb="21" eb="23">
      <t>ニッテイ</t>
    </rPh>
    <rPh sb="24" eb="26">
      <t>カイジョウ</t>
    </rPh>
    <rPh sb="27" eb="29">
      <t>シンパン</t>
    </rPh>
    <rPh sb="32" eb="34">
      <t>シュカン</t>
    </rPh>
    <rPh sb="34" eb="35">
      <t>ワ</t>
    </rPh>
    <rPh sb="36" eb="37">
      <t>ア</t>
    </rPh>
    <rPh sb="38" eb="39">
      <t>トウ</t>
    </rPh>
    <rPh sb="40" eb="42">
      <t>ケッテイ</t>
    </rPh>
    <rPh sb="43" eb="45">
      <t>ニッテイ</t>
    </rPh>
    <rPh sb="46" eb="48">
      <t>カイジョウ</t>
    </rPh>
    <rPh sb="49" eb="51">
      <t>ヘンコウ</t>
    </rPh>
    <rPh sb="52" eb="53">
      <t>カカ</t>
    </rPh>
    <rPh sb="55" eb="57">
      <t>ショウニン</t>
    </rPh>
    <rPh sb="58" eb="60">
      <t>ジッコウ</t>
    </rPh>
    <rPh sb="60" eb="62">
      <t>ホンブ</t>
    </rPh>
    <rPh sb="64" eb="66">
      <t>ホウコク</t>
    </rPh>
    <phoneticPr fontId="1"/>
  </si>
  <si>
    <t>反則ポイント</t>
    <rPh sb="0" eb="2">
      <t>ハンソク</t>
    </rPh>
    <phoneticPr fontId="1"/>
  </si>
  <si>
    <t>①</t>
    <phoneticPr fontId="1"/>
  </si>
  <si>
    <t>②</t>
    <phoneticPr fontId="1"/>
  </si>
  <si>
    <t>選手移籍の手続き</t>
    <rPh sb="0" eb="2">
      <t>センシュ</t>
    </rPh>
    <rPh sb="2" eb="4">
      <t>イセキ</t>
    </rPh>
    <rPh sb="5" eb="7">
      <t>テツヅ</t>
    </rPh>
    <phoneticPr fontId="1"/>
  </si>
  <si>
    <t>複数チーム出場しているチームは各選手の出場時間を入力してください。（ブロック選手の確認に必要）</t>
    <rPh sb="0" eb="2">
      <t>フクスウ</t>
    </rPh>
    <rPh sb="5" eb="7">
      <t>シュツジョウ</t>
    </rPh>
    <rPh sb="15" eb="18">
      <t>カクセンシュ</t>
    </rPh>
    <rPh sb="19" eb="21">
      <t>シュツジョウ</t>
    </rPh>
    <rPh sb="21" eb="23">
      <t>ジカン</t>
    </rPh>
    <rPh sb="24" eb="26">
      <t>ニュウリョク</t>
    </rPh>
    <rPh sb="38" eb="40">
      <t>センシュ</t>
    </rPh>
    <rPh sb="41" eb="43">
      <t>カクニン</t>
    </rPh>
    <rPh sb="44" eb="46">
      <t>ヒツヨウ</t>
    </rPh>
    <phoneticPr fontId="41"/>
  </si>
  <si>
    <t>③</t>
    <phoneticPr fontId="1"/>
  </si>
  <si>
    <t>複数チーム出場しているチームは記録用紙のコピーを添付してください。（ブロック選手の確認に必要）</t>
    <rPh sb="0" eb="2">
      <t>フクスウ</t>
    </rPh>
    <rPh sb="5" eb="7">
      <t>シュツジョウ</t>
    </rPh>
    <rPh sb="15" eb="17">
      <t>キロク</t>
    </rPh>
    <rPh sb="17" eb="19">
      <t>ヨウシ</t>
    </rPh>
    <rPh sb="24" eb="26">
      <t>テンプ</t>
    </rPh>
    <rPh sb="38" eb="40">
      <t>センシュ</t>
    </rPh>
    <rPh sb="41" eb="43">
      <t>カクニン</t>
    </rPh>
    <rPh sb="44" eb="46">
      <t>ヒツヨウ</t>
    </rPh>
    <phoneticPr fontId="41"/>
  </si>
  <si>
    <t>≪マネージャーズミーティングでの提出物について≫</t>
    <rPh sb="16" eb="18">
      <t>テイシュツ</t>
    </rPh>
    <rPh sb="18" eb="19">
      <t>ブツ</t>
    </rPh>
    <phoneticPr fontId="1"/>
  </si>
  <si>
    <t>①</t>
    <phoneticPr fontId="1"/>
  </si>
  <si>
    <t>②</t>
    <phoneticPr fontId="1"/>
  </si>
  <si>
    <t>2nd</t>
  </si>
  <si>
    <t>2nd</t>
    <phoneticPr fontId="1"/>
  </si>
  <si>
    <t>3rd</t>
    <phoneticPr fontId="1"/>
  </si>
  <si>
    <t>1st</t>
    <phoneticPr fontId="1"/>
  </si>
  <si>
    <t>試合前の提出物</t>
    <rPh sb="0" eb="2">
      <t>シアイ</t>
    </rPh>
    <rPh sb="2" eb="3">
      <t>マエ</t>
    </rPh>
    <rPh sb="4" eb="6">
      <t>テイシュツ</t>
    </rPh>
    <rPh sb="6" eb="7">
      <t>ブツ</t>
    </rPh>
    <phoneticPr fontId="1"/>
  </si>
  <si>
    <t>２W（最終日以降）～３W</t>
    <rPh sb="3" eb="6">
      <t>サイシュウビ</t>
    </rPh>
    <rPh sb="6" eb="8">
      <t>イコウ</t>
    </rPh>
    <phoneticPr fontId="1"/>
  </si>
  <si>
    <t>開幕～２W(最終日）</t>
    <rPh sb="0" eb="2">
      <t>カイマク</t>
    </rPh>
    <rPh sb="6" eb="9">
      <t>サイシュウビ</t>
    </rPh>
    <phoneticPr fontId="1"/>
  </si>
  <si>
    <t>他</t>
    <rPh sb="0" eb="1">
      <t>ホカ</t>
    </rPh>
    <phoneticPr fontId="1"/>
  </si>
  <si>
    <t>会場</t>
    <rPh sb="0" eb="2">
      <t>カイジョウ</t>
    </rPh>
    <phoneticPr fontId="1"/>
  </si>
  <si>
    <t>リーグ</t>
    <phoneticPr fontId="1"/>
  </si>
  <si>
    <t>D1</t>
    <phoneticPr fontId="1"/>
  </si>
  <si>
    <t>リーグコミッショナー</t>
    <phoneticPr fontId="1"/>
  </si>
  <si>
    <t>審判</t>
    <rPh sb="0" eb="2">
      <t>シンパン</t>
    </rPh>
    <phoneticPr fontId="1"/>
  </si>
  <si>
    <t>D2-A</t>
    <phoneticPr fontId="1"/>
  </si>
  <si>
    <t>D2-B</t>
    <phoneticPr fontId="1"/>
  </si>
  <si>
    <t>D3サテライト</t>
    <phoneticPr fontId="1"/>
  </si>
  <si>
    <t>リーグプロデューサー</t>
    <phoneticPr fontId="1"/>
  </si>
  <si>
    <t>リーグディレクター</t>
    <phoneticPr fontId="1"/>
  </si>
  <si>
    <t>市町村会場の手配を担当する。</t>
    <rPh sb="0" eb="3">
      <t>シチョウソン</t>
    </rPh>
    <rPh sb="3" eb="5">
      <t>カイジョウ</t>
    </rPh>
    <rPh sb="6" eb="8">
      <t>テハイ</t>
    </rPh>
    <rPh sb="9" eb="11">
      <t>タントウ</t>
    </rPh>
    <phoneticPr fontId="1"/>
  </si>
  <si>
    <t>審判担当チームの審判手配に、必要に応じて協力する。</t>
    <rPh sb="0" eb="2">
      <t>シンパン</t>
    </rPh>
    <rPh sb="2" eb="4">
      <t>タントウ</t>
    </rPh>
    <rPh sb="8" eb="10">
      <t>シンパン</t>
    </rPh>
    <rPh sb="10" eb="12">
      <t>テハイ</t>
    </rPh>
    <rPh sb="14" eb="16">
      <t>ヒツヨウ</t>
    </rPh>
    <rPh sb="17" eb="18">
      <t>オウ</t>
    </rPh>
    <rPh sb="20" eb="22">
      <t>キョウリョク</t>
    </rPh>
    <phoneticPr fontId="1"/>
  </si>
  <si>
    <t>阿部　銀蔵（盛附）</t>
    <rPh sb="0" eb="2">
      <t>アベ</t>
    </rPh>
    <rPh sb="3" eb="5">
      <t>ギンゾウ</t>
    </rPh>
    <rPh sb="6" eb="7">
      <t>モ</t>
    </rPh>
    <rPh sb="7" eb="8">
      <t>フ</t>
    </rPh>
    <phoneticPr fontId="1"/>
  </si>
  <si>
    <t>ブロック選手</t>
    <rPh sb="4" eb="6">
      <t>センシュ</t>
    </rPh>
    <phoneticPr fontId="1"/>
  </si>
  <si>
    <t>B</t>
    <phoneticPr fontId="1"/>
  </si>
  <si>
    <t>複数出場チームは、第２ウィンドーまでの各節および各ウィンドー以降の最初の節までにブロック選手の入力をおこなう。</t>
    <rPh sb="0" eb="2">
      <t>フクスウ</t>
    </rPh>
    <rPh sb="2" eb="4">
      <t>シュツジョウ</t>
    </rPh>
    <rPh sb="9" eb="10">
      <t>ダイ</t>
    </rPh>
    <rPh sb="19" eb="21">
      <t>カクセツ</t>
    </rPh>
    <rPh sb="24" eb="25">
      <t>カク</t>
    </rPh>
    <rPh sb="30" eb="32">
      <t>イコウ</t>
    </rPh>
    <rPh sb="33" eb="35">
      <t>サイショ</t>
    </rPh>
    <rPh sb="36" eb="37">
      <t>セツ</t>
    </rPh>
    <rPh sb="44" eb="46">
      <t>センシュ</t>
    </rPh>
    <rPh sb="47" eb="49">
      <t>ニュウリョク</t>
    </rPh>
    <phoneticPr fontId="1"/>
  </si>
  <si>
    <t>B</t>
  </si>
  <si>
    <t>会計</t>
    <rPh sb="0" eb="2">
      <t>カイケイ</t>
    </rPh>
    <phoneticPr fontId="1"/>
  </si>
  <si>
    <t>各リーグコミッショナー</t>
    <phoneticPr fontId="1"/>
  </si>
  <si>
    <t>担当リーグの会計に関する業務。</t>
    <rPh sb="0" eb="2">
      <t>タントウ</t>
    </rPh>
    <rPh sb="6" eb="8">
      <t>カイケイ</t>
    </rPh>
    <rPh sb="9" eb="10">
      <t>カン</t>
    </rPh>
    <rPh sb="12" eb="14">
      <t>ギョウム</t>
    </rPh>
    <phoneticPr fontId="1"/>
  </si>
  <si>
    <t>リーグ全体に関わる事業遂行のための業務の管理統轄。基本理念・基本構想・基本計画の作成。関係官庁、自治体等へのアプローチ。チーム公募および参加可否決定のための諸作業。ディレクターおよび実行本部スタッフの選定。協力・協賛会社の決定。予算の管理とチェック。全体の試合遂行管理とチェック。効果測定のためのアセスメント作業と報告。</t>
    <rPh sb="3" eb="5">
      <t>ゼンタイ</t>
    </rPh>
    <rPh sb="6" eb="7">
      <t>カカ</t>
    </rPh>
    <rPh sb="9" eb="11">
      <t>ジギョウ</t>
    </rPh>
    <rPh sb="11" eb="13">
      <t>スイコウ</t>
    </rPh>
    <rPh sb="17" eb="19">
      <t>ギョウム</t>
    </rPh>
    <rPh sb="20" eb="22">
      <t>カンリ</t>
    </rPh>
    <rPh sb="22" eb="24">
      <t>トウカツ</t>
    </rPh>
    <rPh sb="25" eb="27">
      <t>キホン</t>
    </rPh>
    <rPh sb="27" eb="29">
      <t>リネン</t>
    </rPh>
    <rPh sb="30" eb="32">
      <t>キホン</t>
    </rPh>
    <rPh sb="32" eb="34">
      <t>コウソウ</t>
    </rPh>
    <rPh sb="35" eb="37">
      <t>キホン</t>
    </rPh>
    <rPh sb="37" eb="39">
      <t>ケイカク</t>
    </rPh>
    <rPh sb="40" eb="42">
      <t>サクセイ</t>
    </rPh>
    <rPh sb="43" eb="45">
      <t>カンケイ</t>
    </rPh>
    <rPh sb="45" eb="47">
      <t>カンチョウ</t>
    </rPh>
    <rPh sb="48" eb="52">
      <t>ジチタイトウ</t>
    </rPh>
    <rPh sb="63" eb="65">
      <t>コウボ</t>
    </rPh>
    <rPh sb="68" eb="70">
      <t>サンカ</t>
    </rPh>
    <rPh sb="70" eb="71">
      <t>カ</t>
    </rPh>
    <rPh sb="71" eb="72">
      <t>ヒ</t>
    </rPh>
    <rPh sb="72" eb="74">
      <t>ケッテイ</t>
    </rPh>
    <rPh sb="78" eb="79">
      <t>ショ</t>
    </rPh>
    <rPh sb="79" eb="81">
      <t>サギョウ</t>
    </rPh>
    <rPh sb="91" eb="93">
      <t>ジッコウ</t>
    </rPh>
    <rPh sb="93" eb="95">
      <t>ホンブ</t>
    </rPh>
    <rPh sb="100" eb="102">
      <t>センテイ</t>
    </rPh>
    <rPh sb="103" eb="105">
      <t>キョウリョク</t>
    </rPh>
    <rPh sb="106" eb="108">
      <t>キョウサン</t>
    </rPh>
    <rPh sb="108" eb="110">
      <t>カイシャ</t>
    </rPh>
    <rPh sb="111" eb="113">
      <t>ケッテイ</t>
    </rPh>
    <rPh sb="114" eb="116">
      <t>ヨサン</t>
    </rPh>
    <rPh sb="117" eb="119">
      <t>カンリ</t>
    </rPh>
    <rPh sb="125" eb="127">
      <t>ゼンタイ</t>
    </rPh>
    <rPh sb="128" eb="130">
      <t>シアイ</t>
    </rPh>
    <rPh sb="130" eb="132">
      <t>スイコウ</t>
    </rPh>
    <rPh sb="132" eb="134">
      <t>カンリ</t>
    </rPh>
    <rPh sb="140" eb="142">
      <t>コウカ</t>
    </rPh>
    <rPh sb="142" eb="144">
      <t>ソクテイ</t>
    </rPh>
    <rPh sb="154" eb="156">
      <t>サギョウ</t>
    </rPh>
    <rPh sb="157" eb="159">
      <t>ホウコク</t>
    </rPh>
    <phoneticPr fontId="1"/>
  </si>
  <si>
    <t>リーグプロデューサーを援助し、リーグ全体に関わる事業遂行のための業務の統括をおこなう。</t>
    <rPh sb="11" eb="13">
      <t>エンジョ</t>
    </rPh>
    <rPh sb="18" eb="20">
      <t>ゼンタイ</t>
    </rPh>
    <rPh sb="21" eb="22">
      <t>カカ</t>
    </rPh>
    <rPh sb="24" eb="26">
      <t>ジギョウ</t>
    </rPh>
    <rPh sb="26" eb="28">
      <t>スイコウ</t>
    </rPh>
    <rPh sb="32" eb="34">
      <t>ギョウム</t>
    </rPh>
    <rPh sb="35" eb="37">
      <t>トウカツ</t>
    </rPh>
    <phoneticPr fontId="1"/>
  </si>
  <si>
    <t>出場停止選手の処分について審議をおこなう。</t>
    <rPh sb="0" eb="2">
      <t>シュツジョウ</t>
    </rPh>
    <rPh sb="2" eb="4">
      <t>テイシ</t>
    </rPh>
    <rPh sb="4" eb="6">
      <t>センシュ</t>
    </rPh>
    <rPh sb="7" eb="9">
      <t>ショブン</t>
    </rPh>
    <rPh sb="13" eb="15">
      <t>シンギ</t>
    </rPh>
    <phoneticPr fontId="1"/>
  </si>
  <si>
    <t>リーグ全体に関わる事業遂行のための経理をおこなう。</t>
    <rPh sb="3" eb="5">
      <t>ゼンタイ</t>
    </rPh>
    <rPh sb="6" eb="7">
      <t>カカ</t>
    </rPh>
    <rPh sb="9" eb="11">
      <t>ジギョウ</t>
    </rPh>
    <rPh sb="11" eb="13">
      <t>スイコウ</t>
    </rPh>
    <rPh sb="17" eb="19">
      <t>ケイリ</t>
    </rPh>
    <phoneticPr fontId="1"/>
  </si>
  <si>
    <t>報道機関への試合記録の報告。実行本部への試合結果（星取表）の報告。</t>
    <rPh sb="0" eb="2">
      <t>ホウドウ</t>
    </rPh>
    <rPh sb="2" eb="4">
      <t>キカン</t>
    </rPh>
    <rPh sb="6" eb="8">
      <t>シアイ</t>
    </rPh>
    <rPh sb="8" eb="10">
      <t>キロク</t>
    </rPh>
    <rPh sb="11" eb="13">
      <t>ホウコク</t>
    </rPh>
    <rPh sb="14" eb="16">
      <t>ジッコウ</t>
    </rPh>
    <rPh sb="16" eb="18">
      <t>ホンブ</t>
    </rPh>
    <rPh sb="20" eb="22">
      <t>シアイ</t>
    </rPh>
    <rPh sb="22" eb="24">
      <t>ケッカ</t>
    </rPh>
    <rPh sb="25" eb="28">
      <t>ホシトリヒョウ</t>
    </rPh>
    <rPh sb="30" eb="32">
      <t>ホウコク</t>
    </rPh>
    <phoneticPr fontId="1"/>
  </si>
  <si>
    <t>小原　昭弘</t>
    <rPh sb="0" eb="2">
      <t>オバラ</t>
    </rPh>
    <rPh sb="3" eb="5">
      <t>アキヒロ</t>
    </rPh>
    <phoneticPr fontId="1"/>
  </si>
  <si>
    <t>（北上総合運動公園）</t>
    <rPh sb="1" eb="3">
      <t>キタカミ</t>
    </rPh>
    <rPh sb="3" eb="5">
      <t>ソウゴウ</t>
    </rPh>
    <rPh sb="5" eb="7">
      <t>ウンドウ</t>
    </rPh>
    <rPh sb="7" eb="9">
      <t>コウエン</t>
    </rPh>
    <phoneticPr fontId="1"/>
  </si>
  <si>
    <t>長谷川　仁</t>
    <rPh sb="0" eb="3">
      <t>ハセガワ</t>
    </rPh>
    <rPh sb="4" eb="5">
      <t>ヒトシ</t>
    </rPh>
    <phoneticPr fontId="1"/>
  </si>
  <si>
    <t>C：警告１　S：退場１　CS：警告１退場１　CCS：警告2退場</t>
    <phoneticPr fontId="1"/>
  </si>
  <si>
    <t>選手出場記録管理表</t>
    <rPh sb="0" eb="2">
      <t>センシュ</t>
    </rPh>
    <rPh sb="2" eb="4">
      <t>シュツジョウ</t>
    </rPh>
    <rPh sb="4" eb="6">
      <t>キロク</t>
    </rPh>
    <rPh sb="6" eb="8">
      <t>カンリ</t>
    </rPh>
    <rPh sb="8" eb="9">
      <t>ヒョウ</t>
    </rPh>
    <phoneticPr fontId="1"/>
  </si>
  <si>
    <t>選手出場記録管理表（複数出場チームは前節までの記録用紙のコピーを添付）</t>
    <rPh sb="0" eb="2">
      <t>センシュ</t>
    </rPh>
    <rPh sb="2" eb="4">
      <t>シュツジョウ</t>
    </rPh>
    <rPh sb="4" eb="6">
      <t>キロク</t>
    </rPh>
    <rPh sb="6" eb="8">
      <t>カンリ</t>
    </rPh>
    <rPh sb="8" eb="9">
      <t>ヒョウ</t>
    </rPh>
    <rPh sb="10" eb="12">
      <t>フクスウ</t>
    </rPh>
    <rPh sb="12" eb="14">
      <t>シュツジョウ</t>
    </rPh>
    <rPh sb="18" eb="20">
      <t>ゼンセツ</t>
    </rPh>
    <rPh sb="23" eb="25">
      <t>キロク</t>
    </rPh>
    <rPh sb="25" eb="27">
      <t>ヨウシ</t>
    </rPh>
    <rPh sb="32" eb="34">
      <t>テンプ</t>
    </rPh>
    <phoneticPr fontId="1"/>
  </si>
  <si>
    <t>≪出場管理表の入力について≫</t>
    <rPh sb="1" eb="3">
      <t>シュツジョウ</t>
    </rPh>
    <rPh sb="3" eb="5">
      <t>カンリ</t>
    </rPh>
    <rPh sb="5" eb="6">
      <t>ヒョウ</t>
    </rPh>
    <rPh sb="7" eb="9">
      <t>ニュウリョク</t>
    </rPh>
    <phoneticPr fontId="1"/>
  </si>
  <si>
    <t>≪出場管理表による移籍の管理≫</t>
    <rPh sb="1" eb="3">
      <t>シュツジョウ</t>
    </rPh>
    <rPh sb="3" eb="5">
      <t>カンリ</t>
    </rPh>
    <rPh sb="5" eb="6">
      <t>ヒョウ</t>
    </rPh>
    <rPh sb="9" eb="11">
      <t>イセキ</t>
    </rPh>
    <rPh sb="12" eb="14">
      <t>カンリ</t>
    </rPh>
    <phoneticPr fontId="1"/>
  </si>
  <si>
    <t>選手の移籍は,全て出場管理表で管理します。</t>
    <rPh sb="0" eb="2">
      <t>センシュ</t>
    </rPh>
    <rPh sb="3" eb="5">
      <t>イセキ</t>
    </rPh>
    <rPh sb="7" eb="8">
      <t>スベ</t>
    </rPh>
    <rPh sb="9" eb="11">
      <t>シュツジョウ</t>
    </rPh>
    <rPh sb="11" eb="13">
      <t>カンリ</t>
    </rPh>
    <rPh sb="13" eb="14">
      <t>ヒョウ</t>
    </rPh>
    <rPh sb="15" eb="17">
      <t>カンリ</t>
    </rPh>
    <phoneticPr fontId="1"/>
  </si>
  <si>
    <t>三上　義浩（福岡工業）</t>
  </si>
  <si>
    <t>◆</t>
    <phoneticPr fontId="1"/>
  </si>
  <si>
    <t>◇</t>
  </si>
  <si>
    <t>◇</t>
    <phoneticPr fontId="1"/>
  </si>
  <si>
    <t>○：フル出場　△：途中出場　▼：途中交代　◆：途中出場途中交代　●：途中退場　◇：途中出場途中退場　×：出場停止　※：他大会での出場停止　　</t>
    <rPh sb="4" eb="6">
      <t>シュツジョウ</t>
    </rPh>
    <rPh sb="9" eb="11">
      <t>トチュウ</t>
    </rPh>
    <rPh sb="11" eb="13">
      <t>シュツジョウ</t>
    </rPh>
    <rPh sb="16" eb="18">
      <t>トチュウ</t>
    </rPh>
    <rPh sb="18" eb="20">
      <t>コウタイ</t>
    </rPh>
    <rPh sb="23" eb="25">
      <t>トチュウ</t>
    </rPh>
    <rPh sb="25" eb="27">
      <t>シュツジョウ</t>
    </rPh>
    <rPh sb="27" eb="29">
      <t>トチュウ</t>
    </rPh>
    <rPh sb="29" eb="31">
      <t>コウタイ</t>
    </rPh>
    <rPh sb="34" eb="36">
      <t>トチュウ</t>
    </rPh>
    <rPh sb="36" eb="38">
      <t>タイジョウ</t>
    </rPh>
    <rPh sb="52" eb="54">
      <t>シュツジョウ</t>
    </rPh>
    <rPh sb="54" eb="56">
      <t>テイシ</t>
    </rPh>
    <rPh sb="59" eb="60">
      <t>タ</t>
    </rPh>
    <rPh sb="60" eb="62">
      <t>タイカイ</t>
    </rPh>
    <rPh sb="64" eb="66">
      <t>シュツジョウ</t>
    </rPh>
    <rPh sb="66" eb="68">
      <t>テイシ</t>
    </rPh>
    <phoneticPr fontId="34"/>
  </si>
  <si>
    <t>3rd</t>
    <phoneticPr fontId="1"/>
  </si>
  <si>
    <t>2nd</t>
    <phoneticPr fontId="1"/>
  </si>
  <si>
    <t>1st</t>
    <phoneticPr fontId="1"/>
  </si>
  <si>
    <t>※</t>
    <phoneticPr fontId="1"/>
  </si>
  <si>
    <t>×</t>
    <phoneticPr fontId="1"/>
  </si>
  <si>
    <t>●</t>
    <phoneticPr fontId="1"/>
  </si>
  <si>
    <t>CCS</t>
    <phoneticPr fontId="1"/>
  </si>
  <si>
    <t>▼</t>
    <phoneticPr fontId="1"/>
  </si>
  <si>
    <t>CS</t>
    <phoneticPr fontId="1"/>
  </si>
  <si>
    <t>△</t>
    <phoneticPr fontId="1"/>
  </si>
  <si>
    <t>S</t>
    <phoneticPr fontId="1"/>
  </si>
  <si>
    <t>○</t>
    <phoneticPr fontId="1"/>
  </si>
  <si>
    <t>C</t>
    <phoneticPr fontId="1"/>
  </si>
  <si>
    <t>B</t>
    <phoneticPr fontId="1"/>
  </si>
  <si>
    <t>出場時間</t>
    <rPh sb="0" eb="2">
      <t>シュツジョウ</t>
    </rPh>
    <rPh sb="2" eb="4">
      <t>ジカン</t>
    </rPh>
    <phoneticPr fontId="1"/>
  </si>
  <si>
    <t>出場
形態</t>
    <rPh sb="0" eb="2">
      <t>シュツジョウ</t>
    </rPh>
    <rPh sb="3" eb="5">
      <t>ケイタイ</t>
    </rPh>
    <phoneticPr fontId="1"/>
  </si>
  <si>
    <t>警・退</t>
    <rPh sb="0" eb="1">
      <t>ケイ</t>
    </rPh>
    <rPh sb="2" eb="3">
      <t>タイ</t>
    </rPh>
    <phoneticPr fontId="1"/>
  </si>
  <si>
    <t>得点</t>
    <rPh sb="0" eb="2">
      <t>トクテン</t>
    </rPh>
    <phoneticPr fontId="1"/>
  </si>
  <si>
    <t>節</t>
    <rPh sb="0" eb="1">
      <t>セツ</t>
    </rPh>
    <phoneticPr fontId="1"/>
  </si>
  <si>
    <t>得点
合計</t>
    <rPh sb="0" eb="2">
      <t>トクテン</t>
    </rPh>
    <rPh sb="3" eb="5">
      <t>ゴウケイ</t>
    </rPh>
    <phoneticPr fontId="1"/>
  </si>
  <si>
    <t>３W～４W</t>
    <phoneticPr fontId="1"/>
  </si>
  <si>
    <t>選手氏名</t>
    <rPh sb="0" eb="2">
      <t>センシュ</t>
    </rPh>
    <rPh sb="2" eb="4">
      <t>シメイ</t>
    </rPh>
    <phoneticPr fontId="1"/>
  </si>
  <si>
    <t>No.</t>
    <phoneticPr fontId="1"/>
  </si>
  <si>
    <t>メンバー提出用紙</t>
    <rPh sb="4" eb="6">
      <t>テイシュツ</t>
    </rPh>
    <rPh sb="6" eb="8">
      <t>ヨウシ</t>
    </rPh>
    <phoneticPr fontId="46"/>
  </si>
  <si>
    <t>チーム名</t>
    <rPh sb="3" eb="4">
      <t>メイ</t>
    </rPh>
    <phoneticPr fontId="46"/>
  </si>
  <si>
    <t>月日</t>
    <rPh sb="0" eb="2">
      <t>ツキヒ</t>
    </rPh>
    <phoneticPr fontId="46"/>
  </si>
  <si>
    <t>カテゴリー</t>
    <phoneticPr fontId="46"/>
  </si>
  <si>
    <t>節</t>
    <phoneticPr fontId="46"/>
  </si>
  <si>
    <t>第</t>
    <rPh sb="0" eb="1">
      <t>ダイ</t>
    </rPh>
    <phoneticPr fontId="46"/>
  </si>
  <si>
    <t>節</t>
    <rPh sb="0" eb="1">
      <t>セツ</t>
    </rPh>
    <phoneticPr fontId="46"/>
  </si>
  <si>
    <t>キックオフ</t>
    <phoneticPr fontId="46"/>
  </si>
  <si>
    <t>会場</t>
    <rPh sb="0" eb="2">
      <t>カイジョウ</t>
    </rPh>
    <phoneticPr fontId="46"/>
  </si>
  <si>
    <t>相手チーム名</t>
    <rPh sb="0" eb="2">
      <t>アイテ</t>
    </rPh>
    <rPh sb="5" eb="6">
      <t>メイ</t>
    </rPh>
    <phoneticPr fontId="46"/>
  </si>
  <si>
    <t>【選手】</t>
    <phoneticPr fontId="46"/>
  </si>
  <si>
    <t>【チームスタッフ】</t>
    <phoneticPr fontId="46"/>
  </si>
  <si>
    <t>届出</t>
    <rPh sb="0" eb="2">
      <t>トドケデ</t>
    </rPh>
    <phoneticPr fontId="46"/>
  </si>
  <si>
    <t>背番号</t>
    <rPh sb="0" eb="3">
      <t>セバンゴウ</t>
    </rPh>
    <phoneticPr fontId="46"/>
  </si>
  <si>
    <t>氏　名</t>
    <rPh sb="0" eb="1">
      <t>シ</t>
    </rPh>
    <rPh sb="2" eb="3">
      <t>メイ</t>
    </rPh>
    <phoneticPr fontId="46"/>
  </si>
  <si>
    <t>学年</t>
    <rPh sb="0" eb="2">
      <t>ガクネン</t>
    </rPh>
    <phoneticPr fontId="46"/>
  </si>
  <si>
    <t>Pos.</t>
    <phoneticPr fontId="46"/>
  </si>
  <si>
    <t>ポジション（変更）</t>
    <rPh sb="6" eb="8">
      <t>ヘンコウ</t>
    </rPh>
    <phoneticPr fontId="46"/>
  </si>
  <si>
    <t>登録外</t>
    <rPh sb="0" eb="3">
      <t>トウロクガイ</t>
    </rPh>
    <phoneticPr fontId="46"/>
  </si>
  <si>
    <t>役　職</t>
    <rPh sb="0" eb="1">
      <t>エキ</t>
    </rPh>
    <rPh sb="2" eb="3">
      <t>ショク</t>
    </rPh>
    <phoneticPr fontId="46"/>
  </si>
  <si>
    <t>GK</t>
    <phoneticPr fontId="46"/>
  </si>
  <si>
    <t>DF</t>
    <phoneticPr fontId="46"/>
  </si>
  <si>
    <t>MF</t>
    <phoneticPr fontId="46"/>
  </si>
  <si>
    <t>FW</t>
    <phoneticPr fontId="46"/>
  </si>
  <si>
    <t>ユニフォームの色</t>
    <rPh sb="7" eb="8">
      <t>イロ</t>
    </rPh>
    <phoneticPr fontId="46"/>
  </si>
  <si>
    <t>ポジション</t>
    <phoneticPr fontId="46"/>
  </si>
  <si>
    <t>シャツ</t>
    <phoneticPr fontId="46"/>
  </si>
  <si>
    <t>ショーツ</t>
    <phoneticPr fontId="46"/>
  </si>
  <si>
    <t>ストッキング</t>
    <phoneticPr fontId="46"/>
  </si>
  <si>
    <t>FP</t>
    <phoneticPr fontId="46"/>
  </si>
  <si>
    <t>ホーム(H)</t>
    <phoneticPr fontId="46"/>
  </si>
  <si>
    <t>アウェイ(A)</t>
    <phoneticPr fontId="46"/>
  </si>
  <si>
    <t>監督署名</t>
    <rPh sb="0" eb="2">
      <t>カントク</t>
    </rPh>
    <rPh sb="2" eb="4">
      <t>ショメイ</t>
    </rPh>
    <phoneticPr fontId="46"/>
  </si>
  <si>
    <t>選手の届出欄に先発を「〇」、控えを「△」で記入。</t>
    <rPh sb="0" eb="2">
      <t>センシュ</t>
    </rPh>
    <rPh sb="3" eb="5">
      <t>トドケデ</t>
    </rPh>
    <rPh sb="5" eb="6">
      <t>ラン</t>
    </rPh>
    <rPh sb="7" eb="9">
      <t>センパツ</t>
    </rPh>
    <rPh sb="14" eb="15">
      <t>ヒカ</t>
    </rPh>
    <rPh sb="21" eb="23">
      <t>キニュウ</t>
    </rPh>
    <phoneticPr fontId="46"/>
  </si>
  <si>
    <t>ポジションは、登録時と異なる場合のみ、変更欄に「〇」で囲むこと。</t>
    <rPh sb="7" eb="10">
      <t>トウロクジ</t>
    </rPh>
    <rPh sb="11" eb="12">
      <t>コト</t>
    </rPh>
    <rPh sb="14" eb="16">
      <t>バアイ</t>
    </rPh>
    <rPh sb="19" eb="21">
      <t>ヘンコウ</t>
    </rPh>
    <rPh sb="21" eb="22">
      <t>ラン</t>
    </rPh>
    <rPh sb="27" eb="28">
      <t>カコ</t>
    </rPh>
    <phoneticPr fontId="46"/>
  </si>
  <si>
    <t>登録外選手は、登録外の欄に登録しているチームを記入（1st・2nd・3rd・U16）。</t>
    <rPh sb="0" eb="3">
      <t>トウロクガイ</t>
    </rPh>
    <rPh sb="3" eb="5">
      <t>センシュ</t>
    </rPh>
    <rPh sb="7" eb="10">
      <t>トウロクガイ</t>
    </rPh>
    <rPh sb="11" eb="12">
      <t>ラン</t>
    </rPh>
    <rPh sb="13" eb="15">
      <t>トウロク</t>
    </rPh>
    <rPh sb="23" eb="25">
      <t>キニュウ</t>
    </rPh>
    <phoneticPr fontId="46"/>
  </si>
  <si>
    <t>チームスタッフの届出欄に1～7の番号を記入。</t>
    <rPh sb="8" eb="10">
      <t>トドケデ</t>
    </rPh>
    <rPh sb="10" eb="11">
      <t>ラン</t>
    </rPh>
    <rPh sb="16" eb="18">
      <t>バンゴウ</t>
    </rPh>
    <rPh sb="19" eb="21">
      <t>キニュウ</t>
    </rPh>
    <phoneticPr fontId="46"/>
  </si>
  <si>
    <t>キャプテンの背番号を○で囲むこと。</t>
    <rPh sb="6" eb="9">
      <t>セバンゴウ</t>
    </rPh>
    <rPh sb="12" eb="13">
      <t>カコ</t>
    </rPh>
    <phoneticPr fontId="46"/>
  </si>
  <si>
    <t>ユニフォームの色を○で囲むこと。</t>
    <rPh sb="7" eb="8">
      <t>ショク</t>
    </rPh>
    <rPh sb="11" eb="12">
      <t>カコ</t>
    </rPh>
    <phoneticPr fontId="46"/>
  </si>
  <si>
    <t>Pos.</t>
    <phoneticPr fontId="46"/>
  </si>
  <si>
    <t>カテゴリー</t>
    <phoneticPr fontId="46"/>
  </si>
  <si>
    <t>ＤⅢ中部</t>
    <rPh sb="2" eb="4">
      <t>チュウブ</t>
    </rPh>
    <phoneticPr fontId="46"/>
  </si>
  <si>
    <t>ＤⅢサテライト</t>
    <phoneticPr fontId="46"/>
  </si>
  <si>
    <t>プレーオフ</t>
    <phoneticPr fontId="46"/>
  </si>
  <si>
    <t>ＤⅠ</t>
    <phoneticPr fontId="46"/>
  </si>
  <si>
    <t>1st</t>
    <phoneticPr fontId="46"/>
  </si>
  <si>
    <t>ＤⅡＡ</t>
    <phoneticPr fontId="46"/>
  </si>
  <si>
    <t>2nd</t>
    <phoneticPr fontId="46"/>
  </si>
  <si>
    <t>ＤⅡＢ</t>
    <phoneticPr fontId="46"/>
  </si>
  <si>
    <t>3rd</t>
    <phoneticPr fontId="46"/>
  </si>
  <si>
    <t>U16</t>
    <phoneticPr fontId="46"/>
  </si>
  <si>
    <t>メンバー提出用紙　３部（本部用２部、相手チーム用１部）</t>
    <rPh sb="4" eb="6">
      <t>テイシュツ</t>
    </rPh>
    <rPh sb="6" eb="8">
      <t>ヨウシ</t>
    </rPh>
    <rPh sb="10" eb="11">
      <t>ブ</t>
    </rPh>
    <rPh sb="12" eb="14">
      <t>ホンブ</t>
    </rPh>
    <rPh sb="14" eb="15">
      <t>ヨウ</t>
    </rPh>
    <rPh sb="16" eb="17">
      <t>ブ</t>
    </rPh>
    <rPh sb="18" eb="20">
      <t>アイテ</t>
    </rPh>
    <rPh sb="23" eb="24">
      <t>ヨウ</t>
    </rPh>
    <rPh sb="25" eb="26">
      <t>ブ</t>
    </rPh>
    <phoneticPr fontId="1"/>
  </si>
  <si>
    <t>（記入例）</t>
    <rPh sb="1" eb="3">
      <t>キニュウ</t>
    </rPh>
    <rPh sb="3" eb="4">
      <t>レイ</t>
    </rPh>
    <phoneticPr fontId="1"/>
  </si>
  <si>
    <t>菊池　満（一関工）</t>
    <rPh sb="0" eb="2">
      <t>キクチ</t>
    </rPh>
    <rPh sb="3" eb="4">
      <t>ミツル</t>
    </rPh>
    <rPh sb="5" eb="7">
      <t>イチノセキ</t>
    </rPh>
    <rPh sb="7" eb="8">
      <t>コウ</t>
    </rPh>
    <rPh sb="8" eb="9">
      <t>セキイチ</t>
    </rPh>
    <phoneticPr fontId="1"/>
  </si>
  <si>
    <t>白瀧　慶</t>
    <rPh sb="0" eb="2">
      <t>シラタキ</t>
    </rPh>
    <rPh sb="3" eb="4">
      <t>ケイ</t>
    </rPh>
    <phoneticPr fontId="1"/>
  </si>
  <si>
    <t>（一関サッカー・ラグビー場）</t>
    <rPh sb="1" eb="3">
      <t>イチノセキ</t>
    </rPh>
    <rPh sb="12" eb="13">
      <t>ジョウ</t>
    </rPh>
    <phoneticPr fontId="1"/>
  </si>
  <si>
    <t>藤原　一志(黒沢尻北）</t>
    <rPh sb="0" eb="2">
      <t>フジワラ</t>
    </rPh>
    <rPh sb="3" eb="5">
      <t>カズシ</t>
    </rPh>
    <rPh sb="6" eb="9">
      <t>クロサワジリ</t>
    </rPh>
    <rPh sb="9" eb="10">
      <t>キタ</t>
    </rPh>
    <phoneticPr fontId="1"/>
  </si>
  <si>
    <t>４W～最終節</t>
    <rPh sb="3" eb="5">
      <t>サイシュウセツ</t>
    </rPh>
    <rPh sb="5" eb="6">
      <t>セツ</t>
    </rPh>
    <phoneticPr fontId="1"/>
  </si>
  <si>
    <t>出場</t>
    <rPh sb="0" eb="2">
      <t>シュツジョウ</t>
    </rPh>
    <phoneticPr fontId="1"/>
  </si>
  <si>
    <t>時間</t>
    <rPh sb="0" eb="2">
      <t>ジカン</t>
    </rPh>
    <phoneticPr fontId="1"/>
  </si>
  <si>
    <t>合計</t>
    <rPh sb="0" eb="2">
      <t>ゴウケイ</t>
    </rPh>
    <phoneticPr fontId="1"/>
  </si>
  <si>
    <r>
      <t>毎節ごとに記録用紙を元に各チームが、得点、警告、退場、出場形態、出場時間を入力します。　　　　　　　　　　　　　　　　　　　　　　　　　　              　　</t>
    </r>
    <r>
      <rPr>
        <sz val="11"/>
        <color indexed="10"/>
        <rFont val="ＭＳ Ｐゴシック"/>
        <family val="3"/>
        <charset val="128"/>
      </rPr>
      <t>(出場時間は複数チームが出場している場合のみ。）</t>
    </r>
    <rPh sb="0" eb="1">
      <t>マイ</t>
    </rPh>
    <rPh sb="1" eb="2">
      <t>セツ</t>
    </rPh>
    <rPh sb="5" eb="7">
      <t>キロク</t>
    </rPh>
    <rPh sb="7" eb="9">
      <t>ヨウシ</t>
    </rPh>
    <rPh sb="10" eb="11">
      <t>モト</t>
    </rPh>
    <rPh sb="12" eb="13">
      <t>カク</t>
    </rPh>
    <rPh sb="18" eb="20">
      <t>トクテン</t>
    </rPh>
    <rPh sb="21" eb="23">
      <t>ケイコク</t>
    </rPh>
    <rPh sb="24" eb="26">
      <t>タイジョウ</t>
    </rPh>
    <rPh sb="27" eb="29">
      <t>シュツジョウ</t>
    </rPh>
    <rPh sb="29" eb="31">
      <t>ケイタイ</t>
    </rPh>
    <rPh sb="32" eb="34">
      <t>シュツジョウ</t>
    </rPh>
    <rPh sb="34" eb="36">
      <t>ジカン</t>
    </rPh>
    <rPh sb="37" eb="39">
      <t>ニュウリョク</t>
    </rPh>
    <rPh sb="86" eb="88">
      <t>シュツジョウ</t>
    </rPh>
    <rPh sb="88" eb="90">
      <t>ジカン</t>
    </rPh>
    <rPh sb="91" eb="93">
      <t>フクスウ</t>
    </rPh>
    <rPh sb="97" eb="99">
      <t>シュツジョウ</t>
    </rPh>
    <rPh sb="103" eb="105">
      <t>バアイ</t>
    </rPh>
    <phoneticPr fontId="1"/>
  </si>
  <si>
    <t>千田　哲幸</t>
    <rPh sb="0" eb="2">
      <t>チダ</t>
    </rPh>
    <rPh sb="3" eb="4">
      <t>テツ</t>
    </rPh>
    <rPh sb="4" eb="5">
      <t>ユキ</t>
    </rPh>
    <phoneticPr fontId="1"/>
  </si>
  <si>
    <t>菊池   選（花巻北）</t>
    <rPh sb="0" eb="2">
      <t>キクチ</t>
    </rPh>
    <rPh sb="5" eb="6">
      <t>エラブ</t>
    </rPh>
    <rPh sb="7" eb="9">
      <t>ハナマキ</t>
    </rPh>
    <rPh sb="9" eb="10">
      <t>キタ</t>
    </rPh>
    <phoneticPr fontId="1"/>
  </si>
  <si>
    <t>川村　興司（盛岡北）</t>
    <rPh sb="0" eb="2">
      <t>カワムラ</t>
    </rPh>
    <rPh sb="3" eb="5">
      <t>コウジ</t>
    </rPh>
    <rPh sb="6" eb="8">
      <t>モリオカ</t>
    </rPh>
    <rPh sb="8" eb="9">
      <t>キタ</t>
    </rPh>
    <phoneticPr fontId="1"/>
  </si>
  <si>
    <t>湊　博之（盛岡市立）</t>
    <rPh sb="0" eb="1">
      <t>ミナト</t>
    </rPh>
    <rPh sb="2" eb="4">
      <t>ヒロユキ</t>
    </rPh>
    <rPh sb="5" eb="9">
      <t>モリオカシリツ</t>
    </rPh>
    <phoneticPr fontId="1"/>
  </si>
  <si>
    <t>村田　大（盛岡中央）</t>
    <phoneticPr fontId="1"/>
  </si>
  <si>
    <t>久慈　裕一（宮古）</t>
    <phoneticPr fontId="1"/>
  </si>
  <si>
    <t>八重樫　良（専大北上）</t>
    <rPh sb="0" eb="3">
      <t>ヤエガシ</t>
    </rPh>
    <rPh sb="4" eb="5">
      <t>リョウ</t>
    </rPh>
    <rPh sb="6" eb="8">
      <t>センダイ</t>
    </rPh>
    <rPh sb="8" eb="10">
      <t>キタカミ</t>
    </rPh>
    <phoneticPr fontId="1"/>
  </si>
  <si>
    <t>小笠原　直人（久慈）</t>
    <rPh sb="0" eb="3">
      <t>オガサワラ</t>
    </rPh>
    <rPh sb="4" eb="6">
      <t>ナオト</t>
    </rPh>
    <rPh sb="7" eb="9">
      <t>クジ</t>
    </rPh>
    <phoneticPr fontId="1"/>
  </si>
  <si>
    <t>石井　雄真（金ケ崎）</t>
    <rPh sb="0" eb="2">
      <t>イシイ</t>
    </rPh>
    <rPh sb="3" eb="5">
      <t>ユウマ</t>
    </rPh>
    <rPh sb="6" eb="9">
      <t>カネガサキ</t>
    </rPh>
    <phoneticPr fontId="1"/>
  </si>
  <si>
    <t>千田　哲幸（一関一）</t>
    <rPh sb="0" eb="2">
      <t>チダ</t>
    </rPh>
    <rPh sb="3" eb="4">
      <t>テツ</t>
    </rPh>
    <rPh sb="4" eb="5">
      <t>ユキ</t>
    </rPh>
    <rPh sb="6" eb="8">
      <t>イチノセキ</t>
    </rPh>
    <rPh sb="8" eb="9">
      <t>イチ</t>
    </rPh>
    <phoneticPr fontId="1"/>
  </si>
  <si>
    <t>進藤　祐一（大船渡）</t>
    <rPh sb="0" eb="2">
      <t>シンドウ</t>
    </rPh>
    <rPh sb="3" eb="5">
      <t>ユウイチ</t>
    </rPh>
    <rPh sb="6" eb="9">
      <t>オオフナト</t>
    </rPh>
    <phoneticPr fontId="1"/>
  </si>
  <si>
    <t>この用紙を３部（本部用２部、相手チーム用１部）提出する。</t>
    <rPh sb="2" eb="4">
      <t>ヨウシ</t>
    </rPh>
    <rPh sb="23" eb="25">
      <t>テイシュツ</t>
    </rPh>
    <phoneticPr fontId="46"/>
  </si>
  <si>
    <t>（花巻スポーツキャンプむら）</t>
    <phoneticPr fontId="1"/>
  </si>
  <si>
    <t>（遠野市営陸上・多目的・国体記念）</t>
    <rPh sb="8" eb="11">
      <t>タモクテキ</t>
    </rPh>
    <rPh sb="12" eb="14">
      <t>コクタイ</t>
    </rPh>
    <rPh sb="14" eb="16">
      <t>キネン</t>
    </rPh>
    <phoneticPr fontId="1"/>
  </si>
  <si>
    <t>藤原　奨</t>
    <rPh sb="0" eb="2">
      <t>フジワラ</t>
    </rPh>
    <rPh sb="3" eb="4">
      <t>ススム</t>
    </rPh>
    <phoneticPr fontId="1"/>
  </si>
  <si>
    <t>（釜石市球技場）</t>
    <rPh sb="1" eb="7">
      <t>カマイシシキュウギジョウ</t>
    </rPh>
    <phoneticPr fontId="1"/>
  </si>
  <si>
    <t>進藤　祐一</t>
    <rPh sb="0" eb="2">
      <t>シンドウ</t>
    </rPh>
    <rPh sb="3" eb="5">
      <t>ユウイチ</t>
    </rPh>
    <phoneticPr fontId="1"/>
  </si>
  <si>
    <t>大峠　要</t>
    <rPh sb="0" eb="2">
      <t>オオゴエ</t>
    </rPh>
    <rPh sb="3" eb="4">
      <t>ヨウ</t>
    </rPh>
    <phoneticPr fontId="1"/>
  </si>
  <si>
    <t>（ふれあいの丘・桜づつみ）</t>
    <rPh sb="6" eb="7">
      <t>オカ</t>
    </rPh>
    <rPh sb="8" eb="9">
      <t>サクラ</t>
    </rPh>
    <phoneticPr fontId="1"/>
  </si>
  <si>
    <t>浅沼　潔（盛岡市立）</t>
    <rPh sb="5" eb="7">
      <t>モリオカ</t>
    </rPh>
    <rPh sb="7" eb="9">
      <t>シリツ</t>
    </rPh>
    <phoneticPr fontId="1"/>
  </si>
  <si>
    <t>長谷川　仁（遠野）</t>
    <phoneticPr fontId="1"/>
  </si>
  <si>
    <t>小原　昭弘（専大北上）</t>
    <rPh sb="0" eb="2">
      <t>オバラ</t>
    </rPh>
    <rPh sb="3" eb="5">
      <t>アキヒロ</t>
    </rPh>
    <phoneticPr fontId="1"/>
  </si>
  <si>
    <t>佐々木　到（盛岡市立）</t>
    <rPh sb="0" eb="3">
      <t>ササキ</t>
    </rPh>
    <rPh sb="4" eb="5">
      <t>イタ</t>
    </rPh>
    <rPh sb="6" eb="8">
      <t>モリオカ</t>
    </rPh>
    <rPh sb="8" eb="10">
      <t>シリツ</t>
    </rPh>
    <phoneticPr fontId="1"/>
  </si>
  <si>
    <t>松原　啓之（北上翔南）</t>
    <rPh sb="0" eb="2">
      <t>マツバラ</t>
    </rPh>
    <rPh sb="3" eb="5">
      <t>ヒロユキ</t>
    </rPh>
    <rPh sb="6" eb="8">
      <t>キタカミ</t>
    </rPh>
    <rPh sb="8" eb="10">
      <t>ショウナン</t>
    </rPh>
    <phoneticPr fontId="1"/>
  </si>
  <si>
    <t>村上　和隆（岩泉）</t>
    <rPh sb="0" eb="2">
      <t>ムラカミ</t>
    </rPh>
    <rPh sb="3" eb="5">
      <t>カズタカ</t>
    </rPh>
    <rPh sb="6" eb="8">
      <t>イワイズミ</t>
    </rPh>
    <phoneticPr fontId="1"/>
  </si>
  <si>
    <t>西田　幸治（花北青雲）</t>
    <phoneticPr fontId="1"/>
  </si>
  <si>
    <t>阿部　真也（千厩）</t>
    <rPh sb="0" eb="2">
      <t>アベ</t>
    </rPh>
    <rPh sb="3" eb="5">
      <t>シンヤ</t>
    </rPh>
    <rPh sb="6" eb="8">
      <t>センマヤ</t>
    </rPh>
    <phoneticPr fontId="1"/>
  </si>
  <si>
    <t>菅野　優介（江南義塾）</t>
    <phoneticPr fontId="1"/>
  </si>
  <si>
    <t>岩手　太郎</t>
    <rPh sb="0" eb="2">
      <t>イワテ</t>
    </rPh>
    <rPh sb="3" eb="5">
      <t>タロウ</t>
    </rPh>
    <phoneticPr fontId="1"/>
  </si>
  <si>
    <t>盛岡　二郎</t>
    <rPh sb="0" eb="2">
      <t>モリオカ</t>
    </rPh>
    <rPh sb="3" eb="5">
      <t>ジロウ</t>
    </rPh>
    <phoneticPr fontId="1"/>
  </si>
  <si>
    <t>北上　四郎</t>
    <rPh sb="0" eb="2">
      <t>キタカミ</t>
    </rPh>
    <rPh sb="3" eb="5">
      <t>シロウ</t>
    </rPh>
    <phoneticPr fontId="1"/>
  </si>
  <si>
    <t>大船　渡</t>
    <rPh sb="0" eb="2">
      <t>オオブネ</t>
    </rPh>
    <rPh sb="3" eb="4">
      <t>ワタル</t>
    </rPh>
    <phoneticPr fontId="1"/>
  </si>
  <si>
    <t>釜石　鉄男</t>
    <rPh sb="0" eb="2">
      <t>カマイシ</t>
    </rPh>
    <rPh sb="3" eb="5">
      <t>テツオ</t>
    </rPh>
    <phoneticPr fontId="1"/>
  </si>
  <si>
    <t>山田　五郎</t>
    <rPh sb="0" eb="2">
      <t>ヤマダ</t>
    </rPh>
    <rPh sb="3" eb="5">
      <t>ゴロウ</t>
    </rPh>
    <phoneticPr fontId="1"/>
  </si>
  <si>
    <t>八幡　平</t>
    <rPh sb="0" eb="2">
      <t>ヤワタ</t>
    </rPh>
    <rPh sb="3" eb="4">
      <t>ヒラ</t>
    </rPh>
    <phoneticPr fontId="1"/>
  </si>
  <si>
    <t>高田　順二</t>
    <rPh sb="0" eb="2">
      <t>タカタ</t>
    </rPh>
    <rPh sb="3" eb="5">
      <t>ジュンジ</t>
    </rPh>
    <phoneticPr fontId="1"/>
  </si>
  <si>
    <t>○：フル出場　△：途中出場　▼：途中交代　◆：途中出場途中交代　●：途中退場　◇：途中出場途中退場×：出場停止　※：他大会での出場停止　　　　　　　　　　　　　　　　　　　　　　　　　　　　　　　　　　　　　　　　　　　　　　　　　　　　　　　　1st：1stへ移籍　2nd：2ndへ移籍　3rd：3rdへ移籍　他：その他の移籍（登録移籍等） 
C：警告１　S：退場１　CS：警告１退場１　CCS：警告2退場　B：ブロック選手</t>
    <rPh sb="4" eb="6">
      <t>シュツジョウ</t>
    </rPh>
    <rPh sb="9" eb="11">
      <t>トチュウ</t>
    </rPh>
    <rPh sb="11" eb="13">
      <t>シュツジョウ</t>
    </rPh>
    <rPh sb="16" eb="18">
      <t>トチュウ</t>
    </rPh>
    <rPh sb="18" eb="20">
      <t>コウタイ</t>
    </rPh>
    <rPh sb="23" eb="25">
      <t>トチュウ</t>
    </rPh>
    <rPh sb="25" eb="27">
      <t>シュツジョウ</t>
    </rPh>
    <rPh sb="27" eb="29">
      <t>トチュウ</t>
    </rPh>
    <rPh sb="29" eb="31">
      <t>コウタイ</t>
    </rPh>
    <rPh sb="51" eb="53">
      <t>シュツジョウ</t>
    </rPh>
    <rPh sb="53" eb="55">
      <t>テイシ</t>
    </rPh>
    <rPh sb="58" eb="59">
      <t>タ</t>
    </rPh>
    <rPh sb="59" eb="61">
      <t>タイカイ</t>
    </rPh>
    <rPh sb="63" eb="65">
      <t>シュツジョウ</t>
    </rPh>
    <rPh sb="65" eb="67">
      <t>テイシ</t>
    </rPh>
    <rPh sb="131" eb="133">
      <t>イセキ</t>
    </rPh>
    <rPh sb="142" eb="144">
      <t>イセキ</t>
    </rPh>
    <rPh sb="153" eb="155">
      <t>イセキ</t>
    </rPh>
    <rPh sb="156" eb="157">
      <t>タ</t>
    </rPh>
    <rPh sb="160" eb="161">
      <t>タ</t>
    </rPh>
    <rPh sb="162" eb="164">
      <t>イセキ</t>
    </rPh>
    <rPh sb="165" eb="167">
      <t>トウロク</t>
    </rPh>
    <rPh sb="167" eb="169">
      <t>イセキ</t>
    </rPh>
    <rPh sb="169" eb="170">
      <t>トウ</t>
    </rPh>
    <rPh sb="175" eb="177">
      <t>ケイコク</t>
    </rPh>
    <rPh sb="181" eb="183">
      <t>タイジョウ</t>
    </rPh>
    <rPh sb="188" eb="190">
      <t>ケイコク</t>
    </rPh>
    <rPh sb="191" eb="193">
      <t>タイジョウ</t>
    </rPh>
    <rPh sb="199" eb="201">
      <t>ケイコク</t>
    </rPh>
    <rPh sb="202" eb="204">
      <t>タイジョウ</t>
    </rPh>
    <rPh sb="211" eb="213">
      <t>センシュ</t>
    </rPh>
    <phoneticPr fontId="1"/>
  </si>
  <si>
    <t>中嶋　尚樹（盛岡中央）</t>
    <rPh sb="0" eb="2">
      <t>ナカジマ</t>
    </rPh>
    <rPh sb="3" eb="5">
      <t>ナオキ</t>
    </rPh>
    <phoneticPr fontId="1"/>
  </si>
  <si>
    <t>大峠　要（水沢）</t>
    <rPh sb="0" eb="2">
      <t>オオゴエ</t>
    </rPh>
    <rPh sb="3" eb="4">
      <t>ヨウ</t>
    </rPh>
    <rPh sb="5" eb="7">
      <t>ミズサワ</t>
    </rPh>
    <phoneticPr fontId="1"/>
  </si>
  <si>
    <t>○：フル出場　△：途中出場　▼：途中交代　◆：途中出場途中交代　●：途中退場　◇：途中出場途中退場×：出場停止　※：他大会での出場停止　　　　　　　　　　　　　　　　　　　　　　　　　　　　　　　　　　　　　　　　　　　　　　　　　　　　　　　　1st：1stへ移籍　2nd：2ndへ移籍　3rd：3rdへ移籍　他：その他の移籍（登録移籍等） 
C：警告１　S：退場１　CS：警告１退場１　CCS：警告2退場                                                                                                                              　                                         　　　　B：ブロック選手　BGK:ブロック選手（GK)</t>
    <rPh sb="4" eb="6">
      <t>シュツジョウ</t>
    </rPh>
    <rPh sb="9" eb="11">
      <t>トチュウ</t>
    </rPh>
    <rPh sb="11" eb="13">
      <t>シュツジョウ</t>
    </rPh>
    <rPh sb="16" eb="18">
      <t>トチュウ</t>
    </rPh>
    <rPh sb="18" eb="20">
      <t>コウタイ</t>
    </rPh>
    <rPh sb="23" eb="25">
      <t>トチュウ</t>
    </rPh>
    <rPh sb="25" eb="27">
      <t>シュツジョウ</t>
    </rPh>
    <rPh sb="27" eb="29">
      <t>トチュウ</t>
    </rPh>
    <rPh sb="29" eb="31">
      <t>コウタイ</t>
    </rPh>
    <rPh sb="51" eb="53">
      <t>シュツジョウ</t>
    </rPh>
    <rPh sb="53" eb="55">
      <t>テイシ</t>
    </rPh>
    <rPh sb="58" eb="59">
      <t>タ</t>
    </rPh>
    <rPh sb="59" eb="61">
      <t>タイカイ</t>
    </rPh>
    <rPh sb="63" eb="65">
      <t>シュツジョウ</t>
    </rPh>
    <rPh sb="65" eb="67">
      <t>テイシ</t>
    </rPh>
    <rPh sb="131" eb="133">
      <t>イセキ</t>
    </rPh>
    <rPh sb="142" eb="144">
      <t>イセキ</t>
    </rPh>
    <rPh sb="153" eb="155">
      <t>イセキ</t>
    </rPh>
    <rPh sb="156" eb="157">
      <t>タ</t>
    </rPh>
    <rPh sb="160" eb="161">
      <t>タ</t>
    </rPh>
    <rPh sb="162" eb="164">
      <t>イセキ</t>
    </rPh>
    <rPh sb="165" eb="167">
      <t>トウロク</t>
    </rPh>
    <rPh sb="167" eb="169">
      <t>イセキ</t>
    </rPh>
    <rPh sb="169" eb="170">
      <t>トウ</t>
    </rPh>
    <rPh sb="175" eb="177">
      <t>ケイコク</t>
    </rPh>
    <rPh sb="181" eb="183">
      <t>タイジョウ</t>
    </rPh>
    <rPh sb="188" eb="190">
      <t>ケイコク</t>
    </rPh>
    <rPh sb="191" eb="193">
      <t>タイジョウ</t>
    </rPh>
    <rPh sb="199" eb="201">
      <t>ケイコク</t>
    </rPh>
    <rPh sb="202" eb="204">
      <t>タイジョウ</t>
    </rPh>
    <rPh sb="382" eb="384">
      <t>センシュ</t>
    </rPh>
    <rPh sb="393" eb="395">
      <t>センシュ</t>
    </rPh>
    <phoneticPr fontId="1"/>
  </si>
  <si>
    <t>BGK</t>
    <phoneticPr fontId="1"/>
  </si>
  <si>
    <t>BGK</t>
  </si>
  <si>
    <t>出場
時間</t>
    <rPh sb="0" eb="2">
      <t>シュツジョウ</t>
    </rPh>
    <rPh sb="3" eb="5">
      <t>ジカン</t>
    </rPh>
    <phoneticPr fontId="1"/>
  </si>
  <si>
    <t>BGK</t>
    <phoneticPr fontId="1"/>
  </si>
  <si>
    <t>B：ブロック選手　BGK:ブロック選手（GK)</t>
    <rPh sb="6" eb="8">
      <t>センシュ</t>
    </rPh>
    <rPh sb="17" eb="19">
      <t>センシュ</t>
    </rPh>
    <phoneticPr fontId="1"/>
  </si>
  <si>
    <t>電子登録証または登録選手一覧（スマートフォン・タブレットで画面提示するかPCからの出力印刷による提示：顔写真の登録必須）</t>
    <rPh sb="57" eb="59">
      <t>ヒッス</t>
    </rPh>
    <phoneticPr fontId="1"/>
  </si>
  <si>
    <t>記入の方法は、記入例参照。</t>
    <rPh sb="0" eb="2">
      <t>キニュウ</t>
    </rPh>
    <rPh sb="3" eb="5">
      <t>ホウホウ</t>
    </rPh>
    <rPh sb="7" eb="9">
      <t>キニュウ</t>
    </rPh>
    <rPh sb="9" eb="10">
      <t>レイ</t>
    </rPh>
    <rPh sb="10" eb="12">
      <t>サンショウ</t>
    </rPh>
    <phoneticPr fontId="1"/>
  </si>
  <si>
    <t>　高円宮杯 JFA U-18サッカーリーグ 2019 岩手 i.LEAGUE</t>
    <rPh sb="1" eb="4">
      <t>タカマドノミヤ</t>
    </rPh>
    <rPh sb="4" eb="5">
      <t>ハイ</t>
    </rPh>
    <rPh sb="27" eb="29">
      <t>イワテ</t>
    </rPh>
    <phoneticPr fontId="46"/>
  </si>
  <si>
    <t>ＤⅢ北部</t>
    <rPh sb="2" eb="3">
      <t>キタ</t>
    </rPh>
    <rPh sb="3" eb="4">
      <t>ブ</t>
    </rPh>
    <phoneticPr fontId="46"/>
  </si>
  <si>
    <t>ＤⅢ南部</t>
    <rPh sb="2" eb="4">
      <t>ナンブ</t>
    </rPh>
    <phoneticPr fontId="46"/>
  </si>
  <si>
    <t>多田　昌弘</t>
  </si>
  <si>
    <t>（赤崎グラウンド）</t>
    <rPh sb="1" eb="3">
      <t>アカサキ</t>
    </rPh>
    <phoneticPr fontId="1"/>
  </si>
  <si>
    <t>（盛岡）</t>
    <rPh sb="1" eb="3">
      <t>モリオカ</t>
    </rPh>
    <phoneticPr fontId="1"/>
  </si>
  <si>
    <t>担当リーグの表彰対象の集計。その他事業パートナー「スタンダード」に関わる業務。</t>
    <rPh sb="0" eb="2">
      <t>タントウ</t>
    </rPh>
    <rPh sb="6" eb="8">
      <t>ヒョウショウ</t>
    </rPh>
    <rPh sb="8" eb="10">
      <t>タイショウ</t>
    </rPh>
    <rPh sb="11" eb="13">
      <t>シュウケイ</t>
    </rPh>
    <rPh sb="16" eb="17">
      <t>タ</t>
    </rPh>
    <rPh sb="17" eb="19">
      <t>ジギョウ</t>
    </rPh>
    <rPh sb="33" eb="34">
      <t>カカ</t>
    </rPh>
    <rPh sb="36" eb="38">
      <t>ギョウム</t>
    </rPh>
    <phoneticPr fontId="1"/>
  </si>
  <si>
    <t>D3北部</t>
    <rPh sb="2" eb="3">
      <t>キタ</t>
    </rPh>
    <rPh sb="3" eb="4">
      <t>ブ</t>
    </rPh>
    <phoneticPr fontId="1"/>
  </si>
  <si>
    <t>D3南部</t>
    <rPh sb="2" eb="3">
      <t>ミナミ</t>
    </rPh>
    <rPh sb="3" eb="4">
      <t>ブ</t>
    </rPh>
    <phoneticPr fontId="1"/>
  </si>
  <si>
    <t>佐々木　弓子（花巻東）</t>
    <rPh sb="0" eb="3">
      <t>ササキ</t>
    </rPh>
    <rPh sb="4" eb="6">
      <t>ユミコ</t>
    </rPh>
    <rPh sb="7" eb="9">
      <t>ハナマキ</t>
    </rPh>
    <rPh sb="9" eb="10">
      <t>ヒガシ</t>
    </rPh>
    <phoneticPr fontId="1"/>
  </si>
  <si>
    <t>諸橋　遼亮（盛岡商）</t>
    <rPh sb="0" eb="2">
      <t>モロハシ</t>
    </rPh>
    <rPh sb="3" eb="4">
      <t>リョウ</t>
    </rPh>
    <rPh sb="4" eb="5">
      <t>リョウ</t>
    </rPh>
    <rPh sb="6" eb="7">
      <t>モリ</t>
    </rPh>
    <rPh sb="7" eb="8">
      <t>オカ</t>
    </rPh>
    <rPh sb="8" eb="9">
      <t>ショウ</t>
    </rPh>
    <phoneticPr fontId="1"/>
  </si>
  <si>
    <t>多田　昌弘（高田）</t>
    <rPh sb="0" eb="2">
      <t>タダ</t>
    </rPh>
    <rPh sb="3" eb="5">
      <t>マサヒロ</t>
    </rPh>
    <rPh sb="6" eb="8">
      <t>タカタ</t>
    </rPh>
    <phoneticPr fontId="1"/>
  </si>
  <si>
    <t>浅沼　潔（盛岡市立）</t>
    <rPh sb="0" eb="2">
      <t>アサヌマ</t>
    </rPh>
    <rPh sb="3" eb="4">
      <t>キヨシ</t>
    </rPh>
    <phoneticPr fontId="1"/>
  </si>
  <si>
    <t>堀米　修平（黒沢尻北）</t>
    <rPh sb="0" eb="1">
      <t>ホリ</t>
    </rPh>
    <rPh sb="1" eb="2">
      <t>マイ</t>
    </rPh>
    <rPh sb="3" eb="5">
      <t>シュウヘイ</t>
    </rPh>
    <rPh sb="6" eb="10">
      <t>クロサワジリキタ</t>
    </rPh>
    <phoneticPr fontId="1"/>
  </si>
  <si>
    <t>畠山　和貴（水沢工）</t>
    <rPh sb="0" eb="2">
      <t>ハタケヤマ</t>
    </rPh>
    <rPh sb="3" eb="5">
      <t>カズタカ</t>
    </rPh>
    <rPh sb="6" eb="8">
      <t>ミズサワ</t>
    </rPh>
    <rPh sb="8" eb="9">
      <t>タクミ</t>
    </rPh>
    <phoneticPr fontId="1"/>
  </si>
  <si>
    <t>内田　和茂（釜石）</t>
    <rPh sb="0" eb="2">
      <t>ウチダ</t>
    </rPh>
    <rPh sb="3" eb="5">
      <t>カズシゲ</t>
    </rPh>
    <rPh sb="6" eb="8">
      <t>カマイシ</t>
    </rPh>
    <phoneticPr fontId="1"/>
  </si>
  <si>
    <t>新川　智教（釜石商工）</t>
    <rPh sb="0" eb="2">
      <t>シンカワ</t>
    </rPh>
    <rPh sb="3" eb="5">
      <t>トモノリ</t>
    </rPh>
    <rPh sb="6" eb="8">
      <t>カマイシ</t>
    </rPh>
    <rPh sb="8" eb="10">
      <t>ショウコウ</t>
    </rPh>
    <phoneticPr fontId="1"/>
  </si>
  <si>
    <t>小松　武（盛岡四）</t>
    <rPh sb="0" eb="2">
      <t>コマツ</t>
    </rPh>
    <rPh sb="3" eb="4">
      <t>タケル</t>
    </rPh>
    <rPh sb="5" eb="7">
      <t>モリオカ</t>
    </rPh>
    <rPh sb="7" eb="8">
      <t>ヨン</t>
    </rPh>
    <phoneticPr fontId="1"/>
  </si>
  <si>
    <t>澤村　勇一（遠野）</t>
    <rPh sb="0" eb="2">
      <t>サワムラ</t>
    </rPh>
    <rPh sb="3" eb="5">
      <t>ユウイチ</t>
    </rPh>
    <rPh sb="6" eb="8">
      <t>トオノ</t>
    </rPh>
    <phoneticPr fontId="1"/>
  </si>
  <si>
    <t>秋濱　克弥（盛岡誠桜）</t>
    <rPh sb="0" eb="2">
      <t>アキハマ</t>
    </rPh>
    <rPh sb="3" eb="5">
      <t>カツヤ</t>
    </rPh>
    <rPh sb="6" eb="8">
      <t>モリオカ</t>
    </rPh>
    <rPh sb="8" eb="10">
      <t>セイオウ</t>
    </rPh>
    <phoneticPr fontId="1"/>
  </si>
  <si>
    <t>田村　雄大（盛岡農）</t>
    <rPh sb="0" eb="2">
      <t>タムラ</t>
    </rPh>
    <rPh sb="3" eb="5">
      <t>ユウダイ</t>
    </rPh>
    <rPh sb="6" eb="9">
      <t>モリオカノウ</t>
    </rPh>
    <phoneticPr fontId="1"/>
  </si>
  <si>
    <t>中島　広也（久慈東）</t>
    <rPh sb="0" eb="2">
      <t>ナカシマ</t>
    </rPh>
    <rPh sb="3" eb="5">
      <t>ヒロヤ</t>
    </rPh>
    <rPh sb="6" eb="8">
      <t>クジ</t>
    </rPh>
    <rPh sb="8" eb="9">
      <t>ヒガシ</t>
    </rPh>
    <phoneticPr fontId="1"/>
  </si>
  <si>
    <t>遠藤　広樹（不来方）</t>
    <rPh sb="0" eb="2">
      <t>エンドウ</t>
    </rPh>
    <rPh sb="3" eb="5">
      <t>ヒロキ</t>
    </rPh>
    <rPh sb="6" eb="9">
      <t>コズカタ</t>
    </rPh>
    <phoneticPr fontId="1"/>
  </si>
  <si>
    <t>村中　健太郎（盛岡三）</t>
    <rPh sb="0" eb="2">
      <t>ムラナカ</t>
    </rPh>
    <rPh sb="3" eb="6">
      <t>ケンタロウ</t>
    </rPh>
    <rPh sb="7" eb="9">
      <t>モリオカ</t>
    </rPh>
    <rPh sb="9" eb="10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</si>
</sst>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%\);[Red]\(#,##0.0%\)"/>
    <numFmt numFmtId="177" formatCode="#,##0&quot;｣&quot;_);[Red]\(#,##0&quot;｣&quot;\)"/>
  </numFmts>
  <fonts count="5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明朝"/>
      <family val="1"/>
      <charset val="128"/>
    </font>
    <font>
      <b/>
      <i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26"/>
      <name val="ＡＲ明朝体Ｕ"/>
      <family val="3"/>
      <charset val="128"/>
    </font>
    <font>
      <sz val="18"/>
      <name val="HGPｺﾞｼｯｸE"/>
      <family val="3"/>
      <charset val="128"/>
    </font>
    <font>
      <sz val="11"/>
      <color indexed="8"/>
      <name val="ＭＳ 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明朝"/>
      <family val="1"/>
      <charset val="128"/>
    </font>
    <font>
      <sz val="48"/>
      <name val="Elephant"/>
      <family val="1"/>
    </font>
    <font>
      <sz val="28"/>
      <name val="ＭＳ 明朝"/>
      <family val="1"/>
      <charset val="128"/>
    </font>
    <font>
      <sz val="28"/>
      <color indexed="12"/>
      <name val="ＭＳ 明朝"/>
      <family val="1"/>
      <charset val="128"/>
    </font>
    <font>
      <sz val="28"/>
      <color indexed="8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color indexed="8"/>
      <name val="HGPｺﾞｼｯｸE"/>
      <family val="3"/>
      <charset val="128"/>
    </font>
    <font>
      <sz val="12"/>
      <color indexed="8"/>
      <name val="HGP明朝B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color indexed="8"/>
      <name val="ＭＳ 明朝"/>
      <family val="1"/>
      <charset val="128"/>
    </font>
    <font>
      <sz val="20"/>
      <name val="Elephant"/>
      <family val="1"/>
    </font>
    <font>
      <sz val="16"/>
      <name val="Elephant"/>
      <family val="1"/>
    </font>
    <font>
      <sz val="10"/>
      <name val="Elephant"/>
      <family val="1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AR P教科書体M"/>
      <family val="4"/>
      <charset val="128"/>
    </font>
    <font>
      <sz val="10"/>
      <color theme="1"/>
      <name val="AR P教科書体M"/>
      <family val="4"/>
      <charset val="128"/>
    </font>
    <font>
      <sz val="12"/>
      <color theme="1"/>
      <name val="AR P教科書体M"/>
      <family val="4"/>
      <charset val="128"/>
    </font>
    <font>
      <sz val="9"/>
      <color theme="1"/>
      <name val="AR P教科書体M"/>
      <family val="4"/>
      <charset val="128"/>
    </font>
    <font>
      <sz val="16"/>
      <color theme="1"/>
      <name val="AR P教科書体M"/>
      <family val="4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2" tint="-0.249977111117893"/>
        <bgColor indexed="64"/>
      </patternFill>
    </fill>
  </fills>
  <borders count="1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76" fontId="4" fillId="0" borderId="0" applyFill="0" applyBorder="0" applyAlignment="0"/>
    <xf numFmtId="38" fontId="5" fillId="2" borderId="0" applyNumberFormat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5" fillId="3" borderId="3" applyNumberFormat="0" applyBorder="0" applyAlignment="0" applyProtection="0"/>
    <xf numFmtId="177" fontId="4" fillId="0" borderId="0"/>
    <xf numFmtId="0" fontId="7" fillId="0" borderId="0"/>
    <xf numFmtId="10" fontId="7" fillId="0" borderId="0" applyFont="0" applyFill="0" applyBorder="0" applyAlignment="0" applyProtection="0"/>
    <xf numFmtId="0" fontId="9" fillId="4" borderId="0">
      <alignment horizontal="center"/>
    </xf>
  </cellStyleXfs>
  <cellXfs count="502">
    <xf numFmtId="0" fontId="0" fillId="0" borderId="0" xfId="0"/>
    <xf numFmtId="0" fontId="8" fillId="0" borderId="0" xfId="0" applyNumberFormat="1" applyFont="1" applyAlignment="1">
      <alignment horizontal="center"/>
    </xf>
    <xf numFmtId="0" fontId="17" fillId="0" borderId="0" xfId="0" applyFont="1"/>
    <xf numFmtId="0" fontId="8" fillId="0" borderId="4" xfId="0" applyNumberFormat="1" applyFont="1" applyFill="1" applyBorder="1"/>
    <xf numFmtId="0" fontId="20" fillId="0" borderId="5" xfId="0" applyNumberFormat="1" applyFont="1" applyBorder="1" applyAlignment="1">
      <alignment horizontal="left" vertical="center"/>
    </xf>
    <xf numFmtId="0" fontId="0" fillId="0" borderId="5" xfId="0" applyNumberFormat="1" applyBorder="1"/>
    <xf numFmtId="0" fontId="0" fillId="0" borderId="6" xfId="0" applyNumberFormat="1" applyBorder="1"/>
    <xf numFmtId="0" fontId="11" fillId="0" borderId="0" xfId="0" applyNumberFormat="1" applyFont="1" applyAlignment="1">
      <alignment vertical="center"/>
    </xf>
    <xf numFmtId="0" fontId="8" fillId="0" borderId="0" xfId="0" applyNumberFormat="1" applyFont="1"/>
    <xf numFmtId="0" fontId="8" fillId="0" borderId="7" xfId="0" applyNumberFormat="1" applyFont="1" applyFill="1" applyBorder="1"/>
    <xf numFmtId="0" fontId="13" fillId="0" borderId="0" xfId="0" applyNumberFormat="1" applyFont="1" applyFill="1" applyBorder="1" applyAlignment="1">
      <alignment vertical="center"/>
    </xf>
    <xf numFmtId="0" fontId="0" fillId="0" borderId="8" xfId="0" applyNumberFormat="1" applyBorder="1"/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NumberFormat="1" applyFont="1" applyBorder="1" applyAlignment="1">
      <alignment horizontal="center" vertical="center" shrinkToFit="1"/>
    </xf>
    <xf numFmtId="0" fontId="0" fillId="0" borderId="0" xfId="0" applyNumberFormat="1" applyBorder="1"/>
    <xf numFmtId="0" fontId="3" fillId="0" borderId="0" xfId="0" applyNumberFormat="1" applyFont="1" applyFill="1" applyBorder="1" applyAlignment="1" applyProtection="1">
      <alignment vertical="center" shrinkToFit="1"/>
    </xf>
    <xf numFmtId="0" fontId="14" fillId="0" borderId="0" xfId="0" applyNumberFormat="1" applyFont="1" applyFill="1" applyBorder="1" applyAlignment="1" applyProtection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center" vertical="center" shrinkToFit="1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0" applyNumberFormat="1" applyFont="1" applyFill="1" applyBorder="1" applyAlignment="1" applyProtection="1">
      <alignment vertical="center" shrinkToFit="1"/>
    </xf>
    <xf numFmtId="0" fontId="3" fillId="0" borderId="12" xfId="0" applyNumberFormat="1" applyFont="1" applyFill="1" applyBorder="1" applyAlignment="1" applyProtection="1">
      <alignment vertical="center" shrinkToFit="1"/>
    </xf>
    <xf numFmtId="0" fontId="0" fillId="0" borderId="7" xfId="0" applyNumberFormat="1" applyBorder="1"/>
    <xf numFmtId="0" fontId="13" fillId="0" borderId="13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5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NumberFormat="1" applyFont="1" applyFill="1" applyBorder="1" applyAlignment="1" applyProtection="1">
      <alignment vertical="center" shrinkToFit="1"/>
    </xf>
    <xf numFmtId="0" fontId="27" fillId="0" borderId="10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1" xfId="0" applyNumberFormat="1" applyFont="1" applyFill="1" applyBorder="1" applyAlignment="1" applyProtection="1">
      <alignment vertical="center" shrinkToFit="1"/>
    </xf>
    <xf numFmtId="0" fontId="27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NumberFormat="1" applyFont="1" applyBorder="1" applyAlignment="1">
      <alignment horizontal="center" vertical="center" shrinkToFit="1"/>
    </xf>
    <xf numFmtId="0" fontId="27" fillId="0" borderId="19" xfId="0" applyNumberFormat="1" applyFont="1" applyFill="1" applyBorder="1" applyAlignment="1">
      <alignment horizontal="center" vertical="center"/>
    </xf>
    <xf numFmtId="0" fontId="20" fillId="0" borderId="8" xfId="0" applyNumberFormat="1" applyFont="1" applyBorder="1" applyAlignment="1">
      <alignment vertical="center"/>
    </xf>
    <xf numFmtId="0" fontId="0" fillId="0" borderId="20" xfId="0" applyNumberFormat="1" applyBorder="1"/>
    <xf numFmtId="0" fontId="0" fillId="0" borderId="21" xfId="0" applyNumberFormat="1" applyBorder="1"/>
    <xf numFmtId="0" fontId="20" fillId="0" borderId="21" xfId="0" applyNumberFormat="1" applyFont="1" applyBorder="1" applyAlignment="1">
      <alignment vertical="center"/>
    </xf>
    <xf numFmtId="0" fontId="20" fillId="0" borderId="22" xfId="0" applyNumberFormat="1" applyFont="1" applyBorder="1" applyAlignment="1">
      <alignment vertical="center"/>
    </xf>
    <xf numFmtId="0" fontId="8" fillId="0" borderId="0" xfId="0" applyNumberFormat="1" applyFont="1" applyFill="1"/>
    <xf numFmtId="0" fontId="10" fillId="0" borderId="0" xfId="0" applyNumberFormat="1" applyFont="1"/>
    <xf numFmtId="0" fontId="0" fillId="0" borderId="0" xfId="0" applyNumberFormat="1"/>
    <xf numFmtId="0" fontId="0" fillId="0" borderId="0" xfId="0" applyFont="1"/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 shrinkToFit="1"/>
    </xf>
    <xf numFmtId="0" fontId="35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vertical="center" shrinkToFit="1"/>
    </xf>
    <xf numFmtId="0" fontId="38" fillId="0" borderId="26" xfId="0" applyFont="1" applyBorder="1" applyAlignment="1">
      <alignment vertical="center"/>
    </xf>
    <xf numFmtId="0" fontId="38" fillId="0" borderId="2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28" xfId="0" applyFill="1" applyBorder="1" applyAlignment="1">
      <alignment vertical="center" shrinkToFit="1"/>
    </xf>
    <xf numFmtId="0" fontId="0" fillId="5" borderId="29" xfId="0" applyFill="1" applyBorder="1" applyAlignment="1">
      <alignment vertical="center" shrinkToFit="1"/>
    </xf>
    <xf numFmtId="0" fontId="0" fillId="5" borderId="30" xfId="0" applyFill="1" applyBorder="1" applyAlignment="1">
      <alignment vertical="center" shrinkToFit="1"/>
    </xf>
    <xf numFmtId="0" fontId="0" fillId="5" borderId="0" xfId="0" applyFill="1" applyAlignment="1">
      <alignment vertical="center" shrinkToFit="1"/>
    </xf>
    <xf numFmtId="0" fontId="38" fillId="5" borderId="26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38" fillId="5" borderId="27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5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33" xfId="0" applyFill="1" applyBorder="1" applyAlignment="1">
      <alignment vertical="center" shrinkToFit="1"/>
    </xf>
    <xf numFmtId="0" fontId="0" fillId="5" borderId="24" xfId="0" applyFill="1" applyBorder="1" applyAlignment="1">
      <alignment vertical="center" shrinkToFit="1"/>
    </xf>
    <xf numFmtId="0" fontId="0" fillId="5" borderId="31" xfId="0" applyFill="1" applyBorder="1" applyAlignment="1">
      <alignment vertical="center" shrinkToFit="1"/>
    </xf>
    <xf numFmtId="0" fontId="0" fillId="5" borderId="34" xfId="0" applyFill="1" applyBorder="1" applyAlignment="1">
      <alignment vertical="center" shrinkToFit="1"/>
    </xf>
    <xf numFmtId="0" fontId="0" fillId="5" borderId="0" xfId="0" applyFill="1" applyBorder="1" applyAlignment="1">
      <alignment vertical="center" shrinkToFit="1"/>
    </xf>
    <xf numFmtId="0" fontId="36" fillId="5" borderId="35" xfId="0" applyFont="1" applyFill="1" applyBorder="1" applyAlignment="1">
      <alignment vertical="center" shrinkToFit="1"/>
    </xf>
    <xf numFmtId="0" fontId="0" fillId="5" borderId="36" xfId="0" applyFill="1" applyBorder="1" applyAlignment="1">
      <alignment vertical="center" shrinkToFit="1"/>
    </xf>
    <xf numFmtId="0" fontId="0" fillId="0" borderId="37" xfId="0" applyFill="1" applyBorder="1" applyAlignment="1">
      <alignment vertical="center" shrinkToFit="1"/>
    </xf>
    <xf numFmtId="0" fontId="0" fillId="0" borderId="38" xfId="0" applyFill="1" applyBorder="1" applyAlignment="1">
      <alignment vertical="center" shrinkToFit="1"/>
    </xf>
    <xf numFmtId="0" fontId="0" fillId="0" borderId="39" xfId="0" applyFill="1" applyBorder="1" applyAlignment="1">
      <alignment vertical="center" shrinkToFit="1"/>
    </xf>
    <xf numFmtId="0" fontId="0" fillId="5" borderId="40" xfId="0" applyFill="1" applyBorder="1" applyAlignment="1">
      <alignment vertical="center" shrinkToFit="1"/>
    </xf>
    <xf numFmtId="0" fontId="36" fillId="5" borderId="26" xfId="0" applyFont="1" applyFill="1" applyBorder="1" applyAlignment="1">
      <alignment vertical="center" shrinkToFit="1"/>
    </xf>
    <xf numFmtId="0" fontId="0" fillId="5" borderId="41" xfId="0" applyFill="1" applyBorder="1" applyAlignment="1">
      <alignment vertical="center" shrinkToFit="1"/>
    </xf>
    <xf numFmtId="0" fontId="0" fillId="0" borderId="42" xfId="0" applyFill="1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43" xfId="0" applyFill="1" applyBorder="1" applyAlignment="1">
      <alignment vertical="center" shrinkToFit="1"/>
    </xf>
    <xf numFmtId="0" fontId="0" fillId="5" borderId="44" xfId="0" applyFill="1" applyBorder="1" applyAlignment="1">
      <alignment vertical="center" shrinkToFit="1"/>
    </xf>
    <xf numFmtId="0" fontId="0" fillId="0" borderId="45" xfId="0" applyFill="1" applyBorder="1" applyAlignment="1">
      <alignment vertical="center" shrinkToFit="1"/>
    </xf>
    <xf numFmtId="0" fontId="0" fillId="5" borderId="32" xfId="0" applyFill="1" applyBorder="1" applyAlignment="1">
      <alignment vertical="center" shrinkToFit="1"/>
    </xf>
    <xf numFmtId="0" fontId="0" fillId="5" borderId="46" xfId="0" applyFill="1" applyBorder="1" applyAlignment="1">
      <alignment vertical="center" shrinkToFit="1"/>
    </xf>
    <xf numFmtId="0" fontId="36" fillId="5" borderId="27" xfId="0" applyFont="1" applyFill="1" applyBorder="1" applyAlignment="1">
      <alignment vertical="center" shrinkToFit="1"/>
    </xf>
    <xf numFmtId="0" fontId="0" fillId="5" borderId="47" xfId="0" applyFill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8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8" fillId="0" borderId="0" xfId="0" applyFont="1" applyAlignment="1"/>
    <xf numFmtId="0" fontId="4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51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48" fillId="0" borderId="0" xfId="0" applyFont="1" applyAlignment="1">
      <alignment horizontal="center"/>
    </xf>
    <xf numFmtId="0" fontId="0" fillId="0" borderId="46" xfId="0" applyBorder="1" applyAlignment="1">
      <alignment vertical="center" shrinkToFit="1"/>
    </xf>
    <xf numFmtId="0" fontId="0" fillId="0" borderId="57" xfId="0" applyBorder="1" applyAlignment="1">
      <alignment vertical="center"/>
    </xf>
    <xf numFmtId="0" fontId="0" fillId="0" borderId="31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3" xfId="0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58" xfId="0" applyBorder="1" applyAlignment="1">
      <alignment vertical="center" shrinkToFit="1"/>
    </xf>
    <xf numFmtId="0" fontId="0" fillId="0" borderId="0" xfId="0" applyAlignment="1">
      <alignment horizontal="left" vertical="top" wrapText="1"/>
    </xf>
    <xf numFmtId="0" fontId="0" fillId="0" borderId="25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54" xfId="0" applyFont="1" applyBorder="1" applyAlignment="1">
      <alignment horizontal="center" vertical="center"/>
    </xf>
    <xf numFmtId="0" fontId="48" fillId="5" borderId="0" xfId="0" applyFont="1" applyFill="1" applyAlignment="1">
      <alignment vertical="center"/>
    </xf>
    <xf numFmtId="0" fontId="0" fillId="5" borderId="25" xfId="0" applyFill="1" applyBorder="1" applyAlignment="1">
      <alignment horizontal="center" vertical="center" shrinkToFit="1"/>
    </xf>
    <xf numFmtId="0" fontId="0" fillId="0" borderId="18" xfId="0" applyFont="1" applyBorder="1"/>
    <xf numFmtId="0" fontId="0" fillId="0" borderId="59" xfId="0" applyFont="1" applyBorder="1"/>
    <xf numFmtId="0" fontId="0" fillId="0" borderId="41" xfId="0" applyFont="1" applyBorder="1"/>
    <xf numFmtId="0" fontId="0" fillId="0" borderId="2" xfId="0" applyFont="1" applyBorder="1"/>
    <xf numFmtId="0" fontId="0" fillId="0" borderId="52" xfId="0" applyFont="1" applyBorder="1" applyAlignment="1">
      <alignment vertical="center"/>
    </xf>
    <xf numFmtId="0" fontId="0" fillId="0" borderId="60" xfId="0" applyFont="1" applyBorder="1"/>
    <xf numFmtId="0" fontId="0" fillId="0" borderId="61" xfId="0" applyFont="1" applyBorder="1"/>
    <xf numFmtId="0" fontId="0" fillId="0" borderId="62" xfId="0" applyFont="1" applyBorder="1"/>
    <xf numFmtId="0" fontId="0" fillId="0" borderId="47" xfId="0" applyFont="1" applyBorder="1"/>
    <xf numFmtId="0" fontId="0" fillId="0" borderId="63" xfId="0" applyBorder="1" applyAlignment="1">
      <alignment vertical="center" wrapText="1"/>
    </xf>
    <xf numFmtId="0" fontId="0" fillId="0" borderId="63" xfId="0" applyBorder="1" applyAlignment="1">
      <alignment vertical="center"/>
    </xf>
    <xf numFmtId="0" fontId="0" fillId="0" borderId="63" xfId="0" applyFont="1" applyBorder="1"/>
    <xf numFmtId="0" fontId="0" fillId="0" borderId="40" xfId="0" applyFont="1" applyBorder="1"/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/>
    </xf>
    <xf numFmtId="0" fontId="0" fillId="0" borderId="65" xfId="0" applyFont="1" applyBorder="1"/>
    <xf numFmtId="0" fontId="0" fillId="0" borderId="66" xfId="0" applyFont="1" applyBorder="1"/>
    <xf numFmtId="0" fontId="0" fillId="0" borderId="67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31" xfId="0" applyFill="1" applyBorder="1" applyAlignment="1">
      <alignment vertical="center" shrinkToFit="1"/>
    </xf>
    <xf numFmtId="0" fontId="49" fillId="5" borderId="0" xfId="0" applyFont="1" applyFill="1" applyAlignment="1">
      <alignment vertical="center"/>
    </xf>
    <xf numFmtId="0" fontId="45" fillId="5" borderId="33" xfId="0" applyFont="1" applyFill="1" applyBorder="1" applyAlignment="1">
      <alignment horizontal="center" vertical="center" wrapText="1" shrinkToFit="1"/>
    </xf>
    <xf numFmtId="0" fontId="1" fillId="5" borderId="3" xfId="0" applyFont="1" applyFill="1" applyBorder="1" applyAlignment="1">
      <alignment horizontal="center" vertical="center" wrapText="1" shrinkToFit="1"/>
    </xf>
    <xf numFmtId="0" fontId="45" fillId="5" borderId="25" xfId="0" applyFont="1" applyFill="1" applyBorder="1" applyAlignment="1">
      <alignment horizontal="center" vertical="center" wrapText="1" shrinkToFit="1"/>
    </xf>
    <xf numFmtId="0" fontId="0" fillId="5" borderId="3" xfId="0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3" xfId="0" applyFill="1" applyBorder="1" applyAlignment="1">
      <alignment horizontal="center" vertical="center" shrinkToFit="1"/>
    </xf>
    <xf numFmtId="0" fontId="45" fillId="0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43" xfId="0" applyBorder="1" applyAlignment="1">
      <alignment horizontal="right" vertical="center" shrinkToFit="1"/>
    </xf>
    <xf numFmtId="0" fontId="0" fillId="0" borderId="31" xfId="0" applyBorder="1" applyAlignment="1">
      <alignment horizontal="right" vertical="center" shrinkToFit="1"/>
    </xf>
    <xf numFmtId="0" fontId="0" fillId="0" borderId="32" xfId="0" applyBorder="1" applyAlignment="1">
      <alignment horizontal="righ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44" xfId="0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0" fontId="0" fillId="0" borderId="36" xfId="0" applyBorder="1" applyAlignment="1">
      <alignment horizontal="right" vertical="center" shrinkToFit="1"/>
    </xf>
    <xf numFmtId="0" fontId="50" fillId="0" borderId="0" xfId="0" applyFont="1" applyAlignment="1">
      <alignment vertical="center"/>
    </xf>
    <xf numFmtId="0" fontId="51" fillId="0" borderId="24" xfId="0" applyFont="1" applyBorder="1" applyAlignment="1">
      <alignment horizontal="right" vertical="center"/>
    </xf>
    <xf numFmtId="0" fontId="52" fillId="0" borderId="2" xfId="0" applyFont="1" applyBorder="1" applyAlignment="1">
      <alignment horizontal="center" vertical="center"/>
    </xf>
    <xf numFmtId="0" fontId="51" fillId="0" borderId="25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 shrinkToFit="1"/>
    </xf>
    <xf numFmtId="0" fontId="50" fillId="0" borderId="3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vertical="center"/>
    </xf>
    <xf numFmtId="0" fontId="51" fillId="0" borderId="71" xfId="0" applyFont="1" applyBorder="1" applyAlignment="1">
      <alignment horizontal="center" vertical="center"/>
    </xf>
    <xf numFmtId="0" fontId="50" fillId="0" borderId="72" xfId="0" applyFont="1" applyBorder="1" applyAlignment="1">
      <alignment vertical="center"/>
    </xf>
    <xf numFmtId="0" fontId="51" fillId="0" borderId="7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71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0" fontId="47" fillId="5" borderId="0" xfId="0" applyFont="1" applyFill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74" xfId="0" applyFill="1" applyBorder="1" applyAlignment="1">
      <alignment vertical="center" shrinkToFit="1"/>
    </xf>
    <xf numFmtId="0" fontId="0" fillId="0" borderId="60" xfId="0" applyFill="1" applyBorder="1" applyAlignment="1">
      <alignment vertical="center" shrinkToFit="1"/>
    </xf>
    <xf numFmtId="0" fontId="0" fillId="0" borderId="75" xfId="0" applyFill="1" applyBorder="1" applyAlignment="1">
      <alignment vertical="center" shrinkToFit="1"/>
    </xf>
    <xf numFmtId="0" fontId="0" fillId="0" borderId="59" xfId="0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31" xfId="0" applyFont="1" applyFill="1" applyBorder="1" applyAlignment="1">
      <alignment horizontal="center" vertical="center" wrapText="1" shrinkToFit="1"/>
    </xf>
    <xf numFmtId="0" fontId="0" fillId="0" borderId="33" xfId="0" applyFill="1" applyBorder="1" applyAlignment="1">
      <alignment horizontal="center" vertical="center" shrinkToFit="1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50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0" fillId="0" borderId="67" xfId="0" applyBorder="1" applyAlignment="1">
      <alignment vertical="center" shrinkToFit="1"/>
    </xf>
    <xf numFmtId="0" fontId="0" fillId="0" borderId="65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40" xfId="0" applyFont="1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8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top" shrinkToFit="1"/>
    </xf>
    <xf numFmtId="0" fontId="0" fillId="0" borderId="82" xfId="0" applyFill="1" applyBorder="1" applyAlignment="1">
      <alignment horizontal="center" shrinkToFit="1"/>
    </xf>
    <xf numFmtId="0" fontId="0" fillId="0" borderId="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37" fillId="0" borderId="25" xfId="0" applyFont="1" applyBorder="1" applyAlignment="1">
      <alignment horizontal="center" vertical="center" shrinkToFit="1"/>
    </xf>
    <xf numFmtId="0" fontId="37" fillId="0" borderId="101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37" fillId="0" borderId="45" xfId="0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 shrinkToFit="1"/>
    </xf>
    <xf numFmtId="0" fontId="37" fillId="0" borderId="43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55" fillId="0" borderId="65" xfId="0" applyFont="1" applyBorder="1" applyAlignment="1">
      <alignment vertical="center" wrapText="1"/>
    </xf>
    <xf numFmtId="0" fontId="0" fillId="0" borderId="8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 textRotation="255"/>
    </xf>
    <xf numFmtId="0" fontId="0" fillId="0" borderId="89" xfId="0" applyFont="1" applyBorder="1" applyAlignment="1">
      <alignment horizontal="center" vertical="center" textRotation="255"/>
    </xf>
    <xf numFmtId="0" fontId="0" fillId="0" borderId="26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0" borderId="27" xfId="0" applyFont="1" applyBorder="1" applyAlignment="1">
      <alignment horizontal="center" vertical="center" textRotation="255"/>
    </xf>
    <xf numFmtId="0" fontId="0" fillId="0" borderId="43" xfId="0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 textRotation="255"/>
    </xf>
    <xf numFmtId="0" fontId="0" fillId="0" borderId="92" xfId="0" applyFont="1" applyBorder="1" applyAlignment="1">
      <alignment horizontal="center" vertical="center" textRotation="255"/>
    </xf>
    <xf numFmtId="0" fontId="0" fillId="0" borderId="93" xfId="0" applyFont="1" applyBorder="1" applyAlignment="1">
      <alignment horizontal="center" vertical="center" textRotation="255"/>
    </xf>
    <xf numFmtId="0" fontId="0" fillId="0" borderId="56" xfId="0" applyBorder="1" applyAlignment="1">
      <alignment horizontal="left" vertical="center"/>
    </xf>
    <xf numFmtId="0" fontId="0" fillId="0" borderId="60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8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5" xfId="0" applyFont="1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37" xfId="0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0" fillId="0" borderId="96" xfId="0" applyFill="1" applyBorder="1" applyAlignment="1">
      <alignment horizontal="left" vertical="center" wrapText="1"/>
    </xf>
    <xf numFmtId="0" fontId="0" fillId="0" borderId="97" xfId="0" applyFill="1" applyBorder="1" applyAlignment="1">
      <alignment horizontal="left" vertical="center" wrapText="1"/>
    </xf>
    <xf numFmtId="0" fontId="0" fillId="0" borderId="89" xfId="0" applyFill="1" applyBorder="1" applyAlignment="1">
      <alignment horizontal="left" vertical="center" wrapText="1"/>
    </xf>
    <xf numFmtId="0" fontId="0" fillId="0" borderId="98" xfId="0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99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100" xfId="0" applyFill="1" applyBorder="1" applyAlignment="1">
      <alignment horizontal="left" vertical="center" wrapText="1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3" fillId="0" borderId="3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/>
    </xf>
    <xf numFmtId="0" fontId="51" fillId="0" borderId="71" xfId="0" applyFont="1" applyBorder="1" applyAlignment="1">
      <alignment horizontal="center" vertical="center"/>
    </xf>
    <xf numFmtId="0" fontId="51" fillId="0" borderId="101" xfId="0" applyFont="1" applyBorder="1" applyAlignment="1">
      <alignment horizontal="center" vertical="center"/>
    </xf>
    <xf numFmtId="0" fontId="51" fillId="0" borderId="102" xfId="0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1" fillId="0" borderId="85" xfId="0" applyFont="1" applyBorder="1" applyAlignment="1">
      <alignment horizontal="center" vertical="center"/>
    </xf>
    <xf numFmtId="0" fontId="51" fillId="0" borderId="38" xfId="0" applyFont="1" applyBorder="1" applyAlignment="1">
      <alignment horizontal="center" vertical="center"/>
    </xf>
    <xf numFmtId="0" fontId="53" fillId="0" borderId="102" xfId="0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0" fontId="53" fillId="0" borderId="101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51" fillId="0" borderId="72" xfId="0" applyFont="1" applyBorder="1" applyAlignment="1">
      <alignment horizontal="left" vertical="center"/>
    </xf>
    <xf numFmtId="0" fontId="51" fillId="0" borderId="3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56" fontId="52" fillId="0" borderId="3" xfId="0" applyNumberFormat="1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20" fontId="52" fillId="0" borderId="3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37" fillId="0" borderId="88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/>
    </xf>
    <xf numFmtId="0" fontId="43" fillId="0" borderId="10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shrinkToFit="1"/>
    </xf>
    <xf numFmtId="0" fontId="0" fillId="0" borderId="123" xfId="0" applyFill="1" applyBorder="1" applyAlignment="1">
      <alignment horizontal="center" vertical="center" shrinkToFit="1"/>
    </xf>
    <xf numFmtId="0" fontId="44" fillId="0" borderId="101" xfId="0" applyFont="1" applyFill="1" applyBorder="1" applyAlignment="1">
      <alignment horizontal="center" vertical="center" wrapText="1" shrinkToFit="1"/>
    </xf>
    <xf numFmtId="0" fontId="44" fillId="0" borderId="37" xfId="0" applyFont="1" applyFill="1" applyBorder="1" applyAlignment="1">
      <alignment horizontal="center" vertical="center" wrapText="1" shrinkToFit="1"/>
    </xf>
    <xf numFmtId="0" fontId="0" fillId="0" borderId="10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43" fillId="0" borderId="124" xfId="0" applyFont="1" applyFill="1" applyBorder="1" applyAlignment="1">
      <alignment horizontal="center" vertical="center" wrapText="1"/>
    </xf>
    <xf numFmtId="0" fontId="43" fillId="0" borderId="123" xfId="0" applyFont="1" applyFill="1" applyBorder="1" applyAlignment="1">
      <alignment horizontal="center" vertical="center" wrapText="1"/>
    </xf>
    <xf numFmtId="0" fontId="0" fillId="0" borderId="107" xfId="0" applyFill="1" applyBorder="1" applyAlignment="1">
      <alignment horizontal="center" vertical="center" textRotation="255" shrinkToFit="1"/>
    </xf>
    <xf numFmtId="0" fontId="0" fillId="0" borderId="108" xfId="0" applyFill="1" applyBorder="1" applyAlignment="1">
      <alignment horizontal="center" vertical="center" textRotation="255" shrinkToFit="1"/>
    </xf>
    <xf numFmtId="0" fontId="0" fillId="0" borderId="109" xfId="0" applyFill="1" applyBorder="1" applyAlignment="1">
      <alignment horizontal="center" vertical="center" wrapText="1"/>
    </xf>
    <xf numFmtId="0" fontId="0" fillId="0" borderId="110" xfId="0" applyFill="1" applyBorder="1" applyAlignment="1">
      <alignment horizontal="center" vertical="center" wrapText="1"/>
    </xf>
    <xf numFmtId="0" fontId="0" fillId="0" borderId="111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59" xfId="0" applyFill="1" applyBorder="1" applyAlignment="1">
      <alignment horizontal="center" vertical="center"/>
    </xf>
    <xf numFmtId="0" fontId="44" fillId="0" borderId="105" xfId="0" applyFont="1" applyFill="1" applyBorder="1" applyAlignment="1">
      <alignment horizontal="center" vertical="center" wrapText="1" shrinkToFit="1"/>
    </xf>
    <xf numFmtId="0" fontId="44" fillId="0" borderId="39" xfId="0" applyFont="1" applyFill="1" applyBorder="1" applyAlignment="1">
      <alignment horizontal="center" vertical="center" wrapText="1" shrinkToFit="1"/>
    </xf>
    <xf numFmtId="0" fontId="43" fillId="0" borderId="112" xfId="0" applyFont="1" applyFill="1" applyBorder="1" applyAlignment="1">
      <alignment horizontal="center" vertical="center" wrapText="1"/>
    </xf>
    <xf numFmtId="0" fontId="43" fillId="0" borderId="96" xfId="0" applyFont="1" applyFill="1" applyBorder="1" applyAlignment="1">
      <alignment horizontal="center" vertical="center" wrapText="1"/>
    </xf>
    <xf numFmtId="0" fontId="0" fillId="0" borderId="113" xfId="0" applyFill="1" applyBorder="1" applyAlignment="1">
      <alignment horizontal="center" vertical="center"/>
    </xf>
    <xf numFmtId="0" fontId="0" fillId="0" borderId="11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06" xfId="0" applyFill="1" applyBorder="1" applyAlignment="1">
      <alignment horizontal="center" vertical="center"/>
    </xf>
    <xf numFmtId="0" fontId="37" fillId="0" borderId="91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0" fillId="0" borderId="115" xfId="0" applyFill="1" applyBorder="1" applyAlignment="1">
      <alignment horizontal="center" vertical="center"/>
    </xf>
    <xf numFmtId="0" fontId="43" fillId="0" borderId="66" xfId="0" applyFont="1" applyFill="1" applyBorder="1" applyAlignment="1">
      <alignment horizontal="center" vertical="center" wrapText="1"/>
    </xf>
    <xf numFmtId="0" fontId="43" fillId="0" borderId="40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103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16" xfId="0" applyFill="1" applyBorder="1" applyAlignment="1">
      <alignment horizontal="center" vertical="center"/>
    </xf>
    <xf numFmtId="0" fontId="0" fillId="5" borderId="97" xfId="0" applyFill="1" applyBorder="1" applyAlignment="1">
      <alignment horizontal="center" vertical="center"/>
    </xf>
    <xf numFmtId="0" fontId="0" fillId="5" borderId="89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74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44" fillId="5" borderId="101" xfId="0" applyFont="1" applyFill="1" applyBorder="1" applyAlignment="1">
      <alignment horizontal="center" vertical="center" wrapText="1"/>
    </xf>
    <xf numFmtId="0" fontId="44" fillId="5" borderId="37" xfId="0" applyFont="1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 wrapText="1"/>
    </xf>
    <xf numFmtId="0" fontId="0" fillId="5" borderId="100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59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62" xfId="0" applyFill="1" applyBorder="1" applyAlignment="1">
      <alignment horizontal="center" vertical="center" wrapText="1"/>
    </xf>
    <xf numFmtId="0" fontId="0" fillId="5" borderId="116" xfId="0" applyFill="1" applyBorder="1" applyAlignment="1">
      <alignment horizontal="center" vertical="center" wrapText="1"/>
    </xf>
    <xf numFmtId="0" fontId="0" fillId="5" borderId="117" xfId="0" applyFill="1" applyBorder="1" applyAlignment="1">
      <alignment horizontal="center" vertical="center"/>
    </xf>
    <xf numFmtId="0" fontId="35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 vertical="center" shrinkToFit="1"/>
    </xf>
    <xf numFmtId="0" fontId="37" fillId="5" borderId="88" xfId="0" applyFont="1" applyFill="1" applyBorder="1" applyAlignment="1">
      <alignment horizontal="center" vertical="center"/>
    </xf>
    <xf numFmtId="0" fontId="37" fillId="5" borderId="26" xfId="0" applyFont="1" applyFill="1" applyBorder="1" applyAlignment="1">
      <alignment horizontal="center" vertical="center"/>
    </xf>
    <xf numFmtId="0" fontId="0" fillId="5" borderId="8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118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 wrapText="1"/>
    </xf>
    <xf numFmtId="0" fontId="13" fillId="0" borderId="72" xfId="0" applyNumberFormat="1" applyFont="1" applyFill="1" applyBorder="1" applyAlignment="1">
      <alignment horizontal="center" vertical="center"/>
    </xf>
    <xf numFmtId="0" fontId="12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9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119" xfId="0" applyNumberFormat="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  <xf numFmtId="0" fontId="23" fillId="0" borderId="119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119" xfId="0" applyNumberFormat="1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 shrinkToFit="1"/>
    </xf>
    <xf numFmtId="0" fontId="24" fillId="0" borderId="11" xfId="0" applyNumberFormat="1" applyFont="1" applyFill="1" applyBorder="1" applyAlignment="1">
      <alignment horizontal="center" vertical="center" shrinkToFit="1"/>
    </xf>
    <xf numFmtId="0" fontId="24" fillId="0" borderId="12" xfId="0" applyNumberFormat="1" applyFont="1" applyFill="1" applyBorder="1" applyAlignment="1">
      <alignment horizontal="center"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center" vertical="center" shrinkToFit="1"/>
    </xf>
    <xf numFmtId="0" fontId="19" fillId="0" borderId="12" xfId="0" applyNumberFormat="1" applyFont="1" applyFill="1" applyBorder="1" applyAlignment="1">
      <alignment horizontal="center" vertical="center" shrinkToFit="1"/>
    </xf>
    <xf numFmtId="0" fontId="3" fillId="0" borderId="120" xfId="0" applyNumberFormat="1" applyFont="1" applyFill="1" applyBorder="1" applyAlignment="1" applyProtection="1">
      <alignment horizontal="center" vertical="center" shrinkToFit="1"/>
    </xf>
    <xf numFmtId="0" fontId="3" fillId="0" borderId="121" xfId="0" applyNumberFormat="1" applyFont="1" applyFill="1" applyBorder="1" applyAlignment="1" applyProtection="1">
      <alignment horizontal="center" vertical="center" shrinkToFit="1"/>
    </xf>
    <xf numFmtId="0" fontId="3" fillId="0" borderId="15" xfId="0" applyNumberFormat="1" applyFont="1" applyFill="1" applyBorder="1" applyAlignment="1" applyProtection="1">
      <alignment horizontal="center" vertical="center" shrinkToFit="1"/>
    </xf>
    <xf numFmtId="0" fontId="3" fillId="0" borderId="16" xfId="0" applyNumberFormat="1" applyFont="1" applyFill="1" applyBorder="1" applyAlignment="1" applyProtection="1">
      <alignment horizontal="center" vertical="center" shrinkToFit="1"/>
    </xf>
    <xf numFmtId="0" fontId="3" fillId="0" borderId="18" xfId="0" applyNumberFormat="1" applyFont="1" applyFill="1" applyBorder="1" applyAlignment="1" applyProtection="1">
      <alignment horizontal="center" vertical="center" shrinkToFit="1"/>
    </xf>
    <xf numFmtId="0" fontId="16" fillId="0" borderId="120" xfId="0" applyNumberFormat="1" applyFont="1" applyFill="1" applyBorder="1" applyAlignment="1" applyProtection="1">
      <alignment horizontal="center" vertical="center" shrinkToFit="1"/>
    </xf>
    <xf numFmtId="0" fontId="16" fillId="0" borderId="0" xfId="0" applyNumberFormat="1" applyFont="1" applyFill="1" applyBorder="1" applyAlignment="1" applyProtection="1">
      <alignment horizontal="center" vertical="center" shrinkToFit="1"/>
    </xf>
    <xf numFmtId="0" fontId="16" fillId="0" borderId="15" xfId="0" applyNumberFormat="1" applyFont="1" applyFill="1" applyBorder="1" applyAlignment="1" applyProtection="1">
      <alignment horizontal="center" vertical="center" shrinkToFit="1"/>
    </xf>
    <xf numFmtId="0" fontId="16" fillId="0" borderId="16" xfId="0" applyNumberFormat="1" applyFont="1" applyFill="1" applyBorder="1" applyAlignment="1" applyProtection="1">
      <alignment horizontal="center" vertical="center" shrinkToFit="1"/>
    </xf>
    <xf numFmtId="0" fontId="3" fillId="0" borderId="13" xfId="0" applyNumberFormat="1" applyFont="1" applyFill="1" applyBorder="1" applyAlignment="1" applyProtection="1">
      <alignment horizontal="center" vertical="center" shrinkToFit="1"/>
    </xf>
    <xf numFmtId="0" fontId="3" fillId="0" borderId="14" xfId="0" applyNumberFormat="1" applyFont="1" applyFill="1" applyBorder="1" applyAlignment="1" applyProtection="1">
      <alignment horizontal="center" vertical="center" shrinkToFit="1"/>
    </xf>
    <xf numFmtId="0" fontId="3" fillId="0" borderId="17" xfId="0" applyNumberFormat="1" applyFont="1" applyFill="1" applyBorder="1" applyAlignment="1" applyProtection="1">
      <alignment horizontal="center" vertical="center" shrinkToFit="1"/>
    </xf>
    <xf numFmtId="0" fontId="10" fillId="0" borderId="13" xfId="0" applyNumberFormat="1" applyFont="1" applyBorder="1" applyAlignment="1">
      <alignment horizontal="center"/>
    </xf>
    <xf numFmtId="0" fontId="10" fillId="0" borderId="14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center"/>
    </xf>
    <xf numFmtId="0" fontId="10" fillId="0" borderId="12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121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25" fillId="0" borderId="12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13" fillId="0" borderId="120" xfId="0" applyNumberFormat="1" applyFont="1" applyFill="1" applyBorder="1" applyAlignment="1">
      <alignment horizontal="center" vertical="top"/>
    </xf>
    <xf numFmtId="0" fontId="13" fillId="0" borderId="0" xfId="0" applyNumberFormat="1" applyFont="1" applyFill="1" applyBorder="1" applyAlignment="1">
      <alignment horizontal="center" vertical="top"/>
    </xf>
    <xf numFmtId="0" fontId="26" fillId="0" borderId="12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121" xfId="0" applyNumberFormat="1" applyFont="1" applyFill="1" applyBorder="1" applyAlignment="1">
      <alignment horizontal="center"/>
    </xf>
    <xf numFmtId="0" fontId="13" fillId="0" borderId="121" xfId="0" applyNumberFormat="1" applyFont="1" applyFill="1" applyBorder="1" applyAlignment="1">
      <alignment horizontal="center" vertical="top"/>
    </xf>
    <xf numFmtId="0" fontId="14" fillId="0" borderId="0" xfId="0" applyNumberFormat="1" applyFont="1" applyFill="1" applyBorder="1" applyAlignment="1" applyProtection="1">
      <alignment horizontal="center" shrinkToFit="1"/>
    </xf>
    <xf numFmtId="0" fontId="27" fillId="0" borderId="9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 applyProtection="1">
      <alignment horizontal="center" shrinkToFit="1"/>
      <protection locked="0"/>
    </xf>
    <xf numFmtId="0" fontId="28" fillId="0" borderId="9" xfId="0" applyNumberFormat="1" applyFont="1" applyFill="1" applyBorder="1" applyAlignment="1">
      <alignment horizontal="center" vertical="top"/>
    </xf>
    <xf numFmtId="0" fontId="28" fillId="0" borderId="0" xfId="0" applyNumberFormat="1" applyFont="1" applyFill="1" applyBorder="1" applyAlignment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 shrinkToFit="1"/>
      <protection locked="0"/>
    </xf>
    <xf numFmtId="0" fontId="27" fillId="0" borderId="9" xfId="0" applyNumberFormat="1" applyFont="1" applyFill="1" applyBorder="1" applyAlignment="1">
      <alignment horizontal="center" vertical="top"/>
    </xf>
    <xf numFmtId="0" fontId="27" fillId="0" borderId="0" xfId="0" applyNumberFormat="1" applyFont="1" applyFill="1" applyBorder="1" applyAlignment="1">
      <alignment horizontal="center" vertical="top"/>
    </xf>
    <xf numFmtId="0" fontId="29" fillId="0" borderId="10" xfId="0" applyNumberFormat="1" applyFont="1" applyFill="1" applyBorder="1" applyAlignment="1">
      <alignment horizontal="center" vertical="center"/>
    </xf>
    <xf numFmtId="0" fontId="29" fillId="0" borderId="11" xfId="0" applyNumberFormat="1" applyFont="1" applyFill="1" applyBorder="1" applyAlignment="1">
      <alignment horizontal="center" vertical="center"/>
    </xf>
    <xf numFmtId="0" fontId="27" fillId="0" borderId="9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9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0" fontId="31" fillId="0" borderId="122" xfId="0" applyNumberFormat="1" applyFont="1" applyBorder="1" applyAlignment="1">
      <alignment horizontal="right" vertical="center"/>
    </xf>
    <xf numFmtId="0" fontId="56" fillId="0" borderId="56" xfId="0" applyFont="1" applyBorder="1" applyAlignment="1">
      <alignment vertical="center"/>
    </xf>
    <xf numFmtId="0" fontId="56" fillId="0" borderId="53" xfId="0" applyFont="1" applyBorder="1" applyAlignment="1">
      <alignment horizontal="center" vertical="center"/>
    </xf>
    <xf numFmtId="0" fontId="56" fillId="0" borderId="78" xfId="0" applyFont="1" applyBorder="1" applyAlignment="1">
      <alignment vertical="center"/>
    </xf>
    <xf numFmtId="0" fontId="56" fillId="0" borderId="48" xfId="0" applyFont="1" applyBorder="1" applyAlignment="1">
      <alignment vertical="center"/>
    </xf>
    <xf numFmtId="0" fontId="56" fillId="0" borderId="54" xfId="0" applyFont="1" applyBorder="1" applyAlignment="1">
      <alignment horizontal="center" vertical="center"/>
    </xf>
    <xf numFmtId="0" fontId="56" fillId="0" borderId="79" xfId="0" applyFont="1" applyBorder="1" applyAlignment="1">
      <alignment vertical="center"/>
    </xf>
    <xf numFmtId="0" fontId="56" fillId="0" borderId="80" xfId="0" applyFont="1" applyBorder="1"/>
    <xf numFmtId="0" fontId="56" fillId="0" borderId="69" xfId="0" applyFont="1" applyBorder="1" applyAlignment="1">
      <alignment vertical="center"/>
    </xf>
    <xf numFmtId="0" fontId="56" fillId="0" borderId="50" xfId="0" applyFont="1" applyBorder="1" applyAlignment="1">
      <alignment horizontal="center" vertical="center"/>
    </xf>
    <xf numFmtId="0" fontId="56" fillId="0" borderId="80" xfId="0" applyFont="1" applyBorder="1" applyAlignment="1">
      <alignment horizontal="center" vertical="center"/>
    </xf>
    <xf numFmtId="0" fontId="56" fillId="0" borderId="2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56" fillId="0" borderId="25" xfId="0" applyFont="1" applyBorder="1" applyAlignment="1">
      <alignment vertical="center"/>
    </xf>
    <xf numFmtId="0" fontId="56" fillId="0" borderId="67" xfId="0" applyFont="1" applyBorder="1" applyAlignment="1">
      <alignment vertical="center"/>
    </xf>
    <xf numFmtId="0" fontId="56" fillId="0" borderId="57" xfId="0" applyFont="1" applyBorder="1" applyAlignment="1">
      <alignment vertical="center"/>
    </xf>
    <xf numFmtId="0" fontId="56" fillId="0" borderId="55" xfId="0" applyFont="1" applyBorder="1" applyAlignment="1">
      <alignment horizontal="center" vertical="center"/>
    </xf>
    <xf numFmtId="0" fontId="56" fillId="0" borderId="68" xfId="0" applyFont="1" applyBorder="1" applyAlignment="1">
      <alignment vertical="center"/>
    </xf>
    <xf numFmtId="0" fontId="56" fillId="0" borderId="55" xfId="0" applyFont="1" applyBorder="1"/>
    <xf numFmtId="0" fontId="56" fillId="0" borderId="70" xfId="0" applyFont="1" applyBorder="1" applyAlignment="1">
      <alignment vertical="center"/>
    </xf>
    <xf numFmtId="0" fontId="56" fillId="0" borderId="125" xfId="0" applyFont="1" applyFill="1" applyBorder="1" applyAlignment="1">
      <alignment vertical="center"/>
    </xf>
    <xf numFmtId="0" fontId="56" fillId="0" borderId="127" xfId="0" applyFont="1" applyBorder="1" applyAlignment="1">
      <alignment horizontal="center" vertical="center"/>
    </xf>
    <xf numFmtId="0" fontId="56" fillId="0" borderId="126" xfId="0" applyFont="1" applyBorder="1" applyAlignment="1">
      <alignment vertical="center"/>
    </xf>
    <xf numFmtId="0" fontId="0" fillId="0" borderId="128" xfId="0" applyFont="1" applyFill="1" applyBorder="1" applyAlignment="1">
      <alignment vertical="center"/>
    </xf>
    <xf numFmtId="0" fontId="56" fillId="0" borderId="128" xfId="0" applyFont="1" applyFill="1" applyBorder="1" applyAlignment="1">
      <alignment vertical="center"/>
    </xf>
    <xf numFmtId="0" fontId="0" fillId="0" borderId="79" xfId="0" applyFont="1" applyFill="1" applyBorder="1" applyAlignment="1">
      <alignment vertical="center"/>
    </xf>
  </cellXfs>
  <cellStyles count="10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標準" xfId="0" builtinId="0"/>
    <cellStyle name="網掛け" xfId="9"/>
  </cellStyles>
  <dxfs count="10"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2</xdr:col>
      <xdr:colOff>295275</xdr:colOff>
      <xdr:row>1</xdr:row>
      <xdr:rowOff>9525</xdr:rowOff>
    </xdr:to>
    <xdr:pic>
      <xdr:nvPicPr>
        <xdr:cNvPr id="20" name="図 19" descr="i.league2010.png"/>
        <xdr:cNvPicPr/>
      </xdr:nvPicPr>
      <xdr:blipFill rotWithShape="1">
        <a:blip xmlns:r="http://schemas.openxmlformats.org/officeDocument/2006/relationships" r:embed="rId1" cstate="print">
          <a:grayscl/>
        </a:blip>
        <a:srcRect t="-1242" b="26087"/>
        <a:stretch/>
      </xdr:blipFill>
      <xdr:spPr>
        <a:xfrm>
          <a:off x="504825" y="57150"/>
          <a:ext cx="552450" cy="381000"/>
        </a:xfrm>
        <a:prstGeom prst="roundRect">
          <a:avLst>
            <a:gd name="adj" fmla="val 528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10</xdr:row>
      <xdr:rowOff>9525</xdr:rowOff>
    </xdr:from>
    <xdr:to>
      <xdr:col>11</xdr:col>
      <xdr:colOff>171450</xdr:colOff>
      <xdr:row>12</xdr:row>
      <xdr:rowOff>19050</xdr:rowOff>
    </xdr:to>
    <xdr:sp macro="" textlink="">
      <xdr:nvSpPr>
        <xdr:cNvPr id="2" name="四角形吹き出し 1"/>
        <xdr:cNvSpPr/>
      </xdr:nvSpPr>
      <xdr:spPr>
        <a:xfrm>
          <a:off x="2505075" y="2552700"/>
          <a:ext cx="981075" cy="523875"/>
        </a:xfrm>
        <a:prstGeom prst="wedgeRectCallout">
          <a:avLst>
            <a:gd name="adj1" fmla="val -95458"/>
            <a:gd name="adj2" fmla="val -7022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FF00"/>
              </a:solidFill>
            </a:rPr>
            <a:t>途中交代</a:t>
          </a:r>
        </a:p>
      </xdr:txBody>
    </xdr:sp>
    <xdr:clientData/>
  </xdr:twoCellAnchor>
  <xdr:twoCellAnchor>
    <xdr:from>
      <xdr:col>5</xdr:col>
      <xdr:colOff>57150</xdr:colOff>
      <xdr:row>12</xdr:row>
      <xdr:rowOff>219075</xdr:rowOff>
    </xdr:from>
    <xdr:to>
      <xdr:col>9</xdr:col>
      <xdr:colOff>190500</xdr:colOff>
      <xdr:row>14</xdr:row>
      <xdr:rowOff>228600</xdr:rowOff>
    </xdr:to>
    <xdr:sp macro="" textlink="">
      <xdr:nvSpPr>
        <xdr:cNvPr id="3" name="四角形吹き出し 2"/>
        <xdr:cNvSpPr/>
      </xdr:nvSpPr>
      <xdr:spPr>
        <a:xfrm>
          <a:off x="1933575" y="3276600"/>
          <a:ext cx="1085850" cy="523875"/>
        </a:xfrm>
        <a:prstGeom prst="wedgeRectCallout">
          <a:avLst>
            <a:gd name="adj1" fmla="val -42506"/>
            <a:gd name="adj2" fmla="val -148409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FF00"/>
              </a:solidFill>
            </a:rPr>
            <a:t>途中出場</a:t>
          </a:r>
          <a:endParaRPr kumimoji="1" lang="en-US" altLang="ja-JP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152400</xdr:colOff>
      <xdr:row>7</xdr:row>
      <xdr:rowOff>76200</xdr:rowOff>
    </xdr:from>
    <xdr:to>
      <xdr:col>11</xdr:col>
      <xdr:colOff>19050</xdr:colOff>
      <xdr:row>9</xdr:row>
      <xdr:rowOff>28575</xdr:rowOff>
    </xdr:to>
    <xdr:sp macro="" textlink="">
      <xdr:nvSpPr>
        <xdr:cNvPr id="4" name="四角形吹き出し 3"/>
        <xdr:cNvSpPr/>
      </xdr:nvSpPr>
      <xdr:spPr>
        <a:xfrm>
          <a:off x="2505075" y="1847850"/>
          <a:ext cx="819150" cy="466725"/>
        </a:xfrm>
        <a:prstGeom prst="wedgeRectCallout">
          <a:avLst>
            <a:gd name="adj1" fmla="val -2340"/>
            <a:gd name="adj2" fmla="val -7323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警告１枚</a:t>
          </a:r>
          <a:endParaRPr kumimoji="1" lang="en-US" altLang="ja-JP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47624</xdr:colOff>
      <xdr:row>11</xdr:row>
      <xdr:rowOff>161925</xdr:rowOff>
    </xdr:from>
    <xdr:to>
      <xdr:col>16</xdr:col>
      <xdr:colOff>200024</xdr:colOff>
      <xdr:row>13</xdr:row>
      <xdr:rowOff>133350</xdr:rowOff>
    </xdr:to>
    <xdr:sp macro="" textlink="">
      <xdr:nvSpPr>
        <xdr:cNvPr id="5" name="四角形吹き出し 4"/>
        <xdr:cNvSpPr/>
      </xdr:nvSpPr>
      <xdr:spPr>
        <a:xfrm>
          <a:off x="3829049" y="2962275"/>
          <a:ext cx="866775" cy="485775"/>
        </a:xfrm>
        <a:prstGeom prst="wedgeRectCallout">
          <a:avLst>
            <a:gd name="adj1" fmla="val 14814"/>
            <a:gd name="adj2" fmla="val -199996"/>
          </a:avLst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3">
                  <a:lumMod val="20000"/>
                  <a:lumOff val="80000"/>
                </a:schemeClr>
              </a:solidFill>
            </a:rPr>
            <a:t>警告</a:t>
          </a:r>
          <a:r>
            <a:rPr kumimoji="1" lang="en-US" altLang="ja-JP" sz="1100" b="1">
              <a:solidFill>
                <a:schemeClr val="accent3">
                  <a:lumMod val="20000"/>
                  <a:lumOff val="80000"/>
                </a:schemeClr>
              </a:solidFill>
            </a:rPr>
            <a:t>2</a:t>
          </a:r>
          <a:r>
            <a:rPr kumimoji="1" lang="ja-JP" altLang="en-US" sz="1100" b="1">
              <a:solidFill>
                <a:schemeClr val="accent3">
                  <a:lumMod val="20000"/>
                  <a:lumOff val="80000"/>
                </a:schemeClr>
              </a:solidFill>
            </a:rPr>
            <a:t>枚</a:t>
          </a:r>
          <a:endParaRPr kumimoji="1" lang="en-US" altLang="ja-JP" sz="1100" b="1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21</xdr:col>
      <xdr:colOff>123931</xdr:colOff>
      <xdr:row>14</xdr:row>
      <xdr:rowOff>9525</xdr:rowOff>
    </xdr:to>
    <xdr:sp macro="" textlink="">
      <xdr:nvSpPr>
        <xdr:cNvPr id="6" name="四角形吹き出し 5"/>
        <xdr:cNvSpPr/>
      </xdr:nvSpPr>
      <xdr:spPr>
        <a:xfrm>
          <a:off x="4019550" y="3057525"/>
          <a:ext cx="847725" cy="523875"/>
        </a:xfrm>
        <a:prstGeom prst="wedgeRectCallout">
          <a:avLst>
            <a:gd name="adj1" fmla="val -84877"/>
            <a:gd name="adj2" fmla="val -206591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FF00"/>
              </a:solidFill>
            </a:rPr>
            <a:t>途中退場</a:t>
          </a:r>
          <a:endParaRPr kumimoji="1" lang="en-US" altLang="ja-JP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22</xdr:col>
      <xdr:colOff>47625</xdr:colOff>
      <xdr:row>7</xdr:row>
      <xdr:rowOff>28574</xdr:rowOff>
    </xdr:from>
    <xdr:to>
      <xdr:col>25</xdr:col>
      <xdr:colOff>228600</xdr:colOff>
      <xdr:row>8</xdr:row>
      <xdr:rowOff>238124</xdr:rowOff>
    </xdr:to>
    <xdr:sp macro="" textlink="">
      <xdr:nvSpPr>
        <xdr:cNvPr id="7" name="四角形吹き出し 6"/>
        <xdr:cNvSpPr/>
      </xdr:nvSpPr>
      <xdr:spPr>
        <a:xfrm>
          <a:off x="5972175" y="1800224"/>
          <a:ext cx="895350" cy="466725"/>
        </a:xfrm>
        <a:prstGeom prst="wedgeRectCallout">
          <a:avLst>
            <a:gd name="adj1" fmla="val -84338"/>
            <a:gd name="adj2" fmla="val 30145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FF00"/>
              </a:solidFill>
            </a:rPr>
            <a:t>出場停止</a:t>
          </a:r>
          <a:endParaRPr kumimoji="1" lang="en-US" altLang="ja-JP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28</xdr:col>
      <xdr:colOff>152400</xdr:colOff>
      <xdr:row>5</xdr:row>
      <xdr:rowOff>85724</xdr:rowOff>
    </xdr:from>
    <xdr:to>
      <xdr:col>36</xdr:col>
      <xdr:colOff>152400</xdr:colOff>
      <xdr:row>8</xdr:row>
      <xdr:rowOff>123824</xdr:rowOff>
    </xdr:to>
    <xdr:sp macro="" textlink="">
      <xdr:nvSpPr>
        <xdr:cNvPr id="8" name="角丸四角形 7"/>
        <xdr:cNvSpPr/>
      </xdr:nvSpPr>
      <xdr:spPr>
        <a:xfrm>
          <a:off x="7505700" y="1343024"/>
          <a:ext cx="1905000" cy="809625"/>
        </a:xfrm>
        <a:prstGeom prst="roundRect">
          <a:avLst/>
        </a:prstGeom>
        <a:solidFill>
          <a:srgbClr val="92D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cap="all" baseline="0">
              <a:ln w="9525">
                <a:solidFill>
                  <a:schemeClr val="tx1"/>
                </a:solidFill>
              </a:ln>
              <a:solidFill>
                <a:schemeClr val="tx1"/>
              </a:solidFill>
            </a:rPr>
            <a:t>各選手の合計得点欄は表の右端をご覧ください。</a:t>
          </a:r>
          <a:endParaRPr kumimoji="1" lang="en-US" altLang="ja-JP" sz="1100" cap="all" baseline="0">
            <a:ln w="9525"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66675</xdr:colOff>
      <xdr:row>12</xdr:row>
      <xdr:rowOff>219075</xdr:rowOff>
    </xdr:from>
    <xdr:to>
      <xdr:col>30</xdr:col>
      <xdr:colOff>9525</xdr:colOff>
      <xdr:row>14</xdr:row>
      <xdr:rowOff>228600</xdr:rowOff>
    </xdr:to>
    <xdr:sp macro="" textlink="">
      <xdr:nvSpPr>
        <xdr:cNvPr id="9" name="四角形吹き出し 8"/>
        <xdr:cNvSpPr/>
      </xdr:nvSpPr>
      <xdr:spPr>
        <a:xfrm>
          <a:off x="6943725" y="3276600"/>
          <a:ext cx="895350" cy="523875"/>
        </a:xfrm>
        <a:prstGeom prst="wedgeRectCallout">
          <a:avLst>
            <a:gd name="adj1" fmla="val -83993"/>
            <a:gd name="adj2" fmla="val -62954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 b="1">
              <a:solidFill>
                <a:srgbClr val="FFFF00"/>
              </a:solidFill>
            </a:rPr>
            <a:t>2nd</a:t>
          </a:r>
          <a:r>
            <a:rPr kumimoji="1" lang="ja-JP" altLang="en-US" sz="1100" b="1">
              <a:solidFill>
                <a:srgbClr val="FFFF00"/>
              </a:solidFill>
            </a:rPr>
            <a:t>へ移籍</a:t>
          </a:r>
          <a:endParaRPr kumimoji="1" lang="en-US" altLang="ja-JP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514350</xdr:colOff>
      <xdr:row>13</xdr:row>
      <xdr:rowOff>0</xdr:rowOff>
    </xdr:from>
    <xdr:to>
      <xdr:col>4</xdr:col>
      <xdr:colOff>123825</xdr:colOff>
      <xdr:row>15</xdr:row>
      <xdr:rowOff>9525</xdr:rowOff>
    </xdr:to>
    <xdr:sp macro="" textlink="">
      <xdr:nvSpPr>
        <xdr:cNvPr id="10" name="四角形吹き出し 9"/>
        <xdr:cNvSpPr/>
      </xdr:nvSpPr>
      <xdr:spPr>
        <a:xfrm>
          <a:off x="723900" y="3314700"/>
          <a:ext cx="1047750" cy="523875"/>
        </a:xfrm>
        <a:prstGeom prst="wedgeRectCallout">
          <a:avLst>
            <a:gd name="adj1" fmla="val 5351"/>
            <a:gd name="adj2" fmla="val -153865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002060"/>
              </a:solidFill>
            </a:rPr>
            <a:t>ブロック選手</a:t>
          </a:r>
          <a:endParaRPr kumimoji="1" lang="en-US" altLang="ja-JP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26</xdr:col>
      <xdr:colOff>19050</xdr:colOff>
      <xdr:row>9</xdr:row>
      <xdr:rowOff>28575</xdr:rowOff>
    </xdr:from>
    <xdr:to>
      <xdr:col>29</xdr:col>
      <xdr:colOff>152400</xdr:colOff>
      <xdr:row>11</xdr:row>
      <xdr:rowOff>38100</xdr:rowOff>
    </xdr:to>
    <xdr:sp macro="" textlink="">
      <xdr:nvSpPr>
        <xdr:cNvPr id="12" name="四角形吹き出し 11"/>
        <xdr:cNvSpPr/>
      </xdr:nvSpPr>
      <xdr:spPr>
        <a:xfrm>
          <a:off x="6896100" y="2314575"/>
          <a:ext cx="847725" cy="523875"/>
        </a:xfrm>
        <a:prstGeom prst="wedgeRectCallout">
          <a:avLst>
            <a:gd name="adj1" fmla="val -84876"/>
            <a:gd name="adj2" fmla="val -2955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FF00"/>
              </a:solidFill>
            </a:rPr>
            <a:t>途中出場途中退場</a:t>
          </a:r>
          <a:endParaRPr kumimoji="1" lang="en-US" altLang="ja-JP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22</xdr:col>
      <xdr:colOff>9525</xdr:colOff>
      <xdr:row>13</xdr:row>
      <xdr:rowOff>19051</xdr:rowOff>
    </xdr:from>
    <xdr:to>
      <xdr:col>24</xdr:col>
      <xdr:colOff>228600</xdr:colOff>
      <xdr:row>14</xdr:row>
      <xdr:rowOff>85726</xdr:rowOff>
    </xdr:to>
    <xdr:sp macro="" textlink="">
      <xdr:nvSpPr>
        <xdr:cNvPr id="13" name="四角形吹き出し 12"/>
        <xdr:cNvSpPr/>
      </xdr:nvSpPr>
      <xdr:spPr>
        <a:xfrm>
          <a:off x="5934075" y="3333751"/>
          <a:ext cx="695325" cy="323850"/>
        </a:xfrm>
        <a:prstGeom prst="wedgeRectCallout">
          <a:avLst>
            <a:gd name="adj1" fmla="val -3054"/>
            <a:gd name="adj2" fmla="val -220584"/>
          </a:avLst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3">
                  <a:lumMod val="20000"/>
                  <a:lumOff val="80000"/>
                </a:schemeClr>
              </a:solidFill>
            </a:rPr>
            <a:t>退場</a:t>
          </a:r>
          <a:endParaRPr kumimoji="1" lang="en-US" altLang="ja-JP" sz="1100" b="1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9640;&#20307;&#36899;&#65403;&#65391;&#65398;&#65392;&#23554;&#38272;&#37096;\PLANNING\&#31478;&#25216;&#20250;&#12503;&#12521;&#12531;\&#12304;2&#31278;&#30003;&#36796;&#26360;&#12305;07&#65295;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SUHIKO-KUBO/My%20Documents/&#23721;&#25163;&#30476;2&#31278;&#22996;&#21729;&#20250;&#12469;&#12483;&#12459;&#12540;&#35352;&#37682;&#29992;&#32025;&#21407;&#29256;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i-YOUTH　LEAGUE"/>
      <sheetName val="次年度i-YOUTH　LEAGUE参加申請書"/>
      <sheetName val="高総体"/>
      <sheetName val="高総体ｴﾝﾄﾘｰ変更"/>
      <sheetName val="県民体"/>
      <sheetName val="県民体エントリー変更"/>
      <sheetName val="選手権1～2次大会申込書"/>
      <sheetName val="選手権2次ｴﾝﾄﾘｰ変更"/>
      <sheetName val="選手権決勝大会"/>
      <sheetName val="新人大会申込書"/>
      <sheetName val="新人ｴﾝﾄﾘｰ変更"/>
      <sheetName val="選抜交流"/>
      <sheetName val="部員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Sheet3"/>
      <sheetName val="公式記録用紙（印刷用）"/>
      <sheetName val="試合メンバー表"/>
      <sheetName val="マッチデータ"/>
      <sheetName val="受付メンバーデータ"/>
      <sheetName val="受付チームデータ"/>
      <sheetName val="作業用記録用紙"/>
      <sheetName val="大会参加選手データ"/>
      <sheetName val="大会出場チームデータ"/>
      <sheetName val="Sheet2"/>
      <sheetName val="Sheet1"/>
    </sheetNames>
    <sheetDataSet>
      <sheetData sheetId="0"/>
      <sheetData sheetId="1"/>
      <sheetData sheetId="2"/>
      <sheetData sheetId="3"/>
      <sheetData sheetId="4">
        <row r="3">
          <cell r="E3" t="str">
            <v>第４６回東北高等学校サッカー選手権大会</v>
          </cell>
        </row>
        <row r="4">
          <cell r="E4" t="str">
            <v>盛岡南公園陸上競技場Ａ</v>
          </cell>
        </row>
        <row r="5">
          <cell r="E5">
            <v>38233</v>
          </cell>
        </row>
        <row r="6">
          <cell r="E6">
            <v>0.45833333333333331</v>
          </cell>
          <cell r="J6" t="str">
            <v>久保勝彦</v>
          </cell>
        </row>
        <row r="7">
          <cell r="J7" t="str">
            <v>久保勝彦１</v>
          </cell>
        </row>
        <row r="8">
          <cell r="J8" t="str">
            <v>久保勝彦２</v>
          </cell>
        </row>
        <row r="9">
          <cell r="E9">
            <v>90</v>
          </cell>
          <cell r="J9" t="str">
            <v>久保勝彦４</v>
          </cell>
        </row>
        <row r="10">
          <cell r="E10">
            <v>20</v>
          </cell>
        </row>
        <row r="11">
          <cell r="E11" t="str">
            <v>晴れ</v>
          </cell>
          <cell r="J11" t="str">
            <v>久保勝彦きろく</v>
          </cell>
        </row>
        <row r="12">
          <cell r="E12">
            <v>25</v>
          </cell>
        </row>
        <row r="13">
          <cell r="E13" t="str">
            <v>無風</v>
          </cell>
        </row>
        <row r="14">
          <cell r="E14" t="str">
            <v>クレー</v>
          </cell>
          <cell r="J14">
            <v>30</v>
          </cell>
        </row>
        <row r="15">
          <cell r="E15" t="str">
            <v>良</v>
          </cell>
        </row>
      </sheetData>
      <sheetData sheetId="5">
        <row r="2">
          <cell r="G2" t="str">
            <v>盛岡北</v>
          </cell>
          <cell r="T2" t="str">
            <v>盛岡商業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6"/>
  <sheetViews>
    <sheetView tabSelected="1" topLeftCell="A16" zoomScale="75" zoomScaleNormal="75" workbookViewId="0">
      <selection activeCell="A27" sqref="A27:XFD27"/>
    </sheetView>
  </sheetViews>
  <sheetFormatPr defaultColWidth="13" defaultRowHeight="13.5"/>
  <cols>
    <col min="1" max="1" width="3.625" style="49" customWidth="1"/>
    <col min="2" max="2" width="10.875" style="49" customWidth="1"/>
    <col min="3" max="3" width="21.625" style="49" customWidth="1"/>
    <col min="4" max="8" width="28.125" style="49" customWidth="1"/>
    <col min="9" max="16384" width="13" style="49"/>
  </cols>
  <sheetData>
    <row r="1" spans="1:8" ht="17.25">
      <c r="A1" s="2" t="s">
        <v>8</v>
      </c>
    </row>
    <row r="2" spans="1:8" ht="14.25" thickBot="1"/>
    <row r="3" spans="1:8" ht="36" customHeight="1">
      <c r="A3" s="259" t="s">
        <v>0</v>
      </c>
      <c r="B3" s="260"/>
      <c r="C3" s="50" t="s">
        <v>9</v>
      </c>
      <c r="D3" s="272" t="s">
        <v>231</v>
      </c>
      <c r="E3" s="273"/>
      <c r="F3" s="273"/>
      <c r="G3" s="155"/>
      <c r="H3" s="151"/>
    </row>
    <row r="4" spans="1:8" ht="36" customHeight="1">
      <c r="A4" s="261"/>
      <c r="B4" s="262"/>
      <c r="C4" s="51" t="s">
        <v>10</v>
      </c>
      <c r="D4" s="274" t="s">
        <v>223</v>
      </c>
      <c r="E4" s="275"/>
      <c r="F4" s="275"/>
      <c r="G4" s="153"/>
      <c r="H4" s="152"/>
    </row>
    <row r="5" spans="1:8" ht="36" customHeight="1">
      <c r="A5" s="261"/>
      <c r="B5" s="262"/>
      <c r="C5" s="147" t="s">
        <v>11</v>
      </c>
      <c r="D5" s="106" t="s">
        <v>222</v>
      </c>
      <c r="E5" s="108" t="s">
        <v>109</v>
      </c>
      <c r="F5" s="108" t="s">
        <v>212</v>
      </c>
      <c r="G5" s="108" t="s">
        <v>115</v>
      </c>
      <c r="H5" s="152"/>
    </row>
    <row r="6" spans="1:8" ht="18" customHeight="1">
      <c r="A6" s="261"/>
      <c r="B6" s="262"/>
      <c r="C6" s="265" t="s">
        <v>97</v>
      </c>
      <c r="D6" s="163" t="s">
        <v>237</v>
      </c>
      <c r="E6" s="256" t="s">
        <v>213</v>
      </c>
      <c r="F6" s="236" t="s">
        <v>221</v>
      </c>
      <c r="G6" s="236" t="s">
        <v>122</v>
      </c>
      <c r="H6" s="237" t="s">
        <v>124</v>
      </c>
    </row>
    <row r="7" spans="1:8" ht="18" customHeight="1">
      <c r="A7" s="261"/>
      <c r="B7" s="262"/>
      <c r="C7" s="266"/>
      <c r="D7" s="235" t="s">
        <v>273</v>
      </c>
      <c r="E7" s="159" t="s">
        <v>233</v>
      </c>
      <c r="F7" s="160" t="s">
        <v>214</v>
      </c>
      <c r="G7" s="160" t="s">
        <v>123</v>
      </c>
      <c r="H7" s="238" t="s">
        <v>234</v>
      </c>
    </row>
    <row r="8" spans="1:8" ht="18" customHeight="1">
      <c r="A8" s="261"/>
      <c r="B8" s="262"/>
      <c r="C8" s="266"/>
      <c r="D8" s="168" t="s">
        <v>235</v>
      </c>
      <c r="E8" s="164" t="s">
        <v>238</v>
      </c>
      <c r="F8" s="164" t="s">
        <v>271</v>
      </c>
      <c r="G8" s="165"/>
      <c r="H8" s="166"/>
    </row>
    <row r="9" spans="1:8" ht="18" customHeight="1">
      <c r="A9" s="261"/>
      <c r="B9" s="262"/>
      <c r="C9" s="267"/>
      <c r="D9" s="167" t="s">
        <v>236</v>
      </c>
      <c r="E9" s="160" t="s">
        <v>239</v>
      </c>
      <c r="F9" s="235" t="s">
        <v>272</v>
      </c>
      <c r="G9" s="161"/>
      <c r="H9" s="162"/>
    </row>
    <row r="10" spans="1:8" ht="36" customHeight="1" thickBot="1">
      <c r="A10" s="263"/>
      <c r="B10" s="264"/>
      <c r="C10" s="110" t="s">
        <v>12</v>
      </c>
      <c r="D10" s="124" t="s">
        <v>240</v>
      </c>
      <c r="E10" s="121"/>
      <c r="F10" s="154"/>
      <c r="G10" s="156"/>
      <c r="H10" s="150"/>
    </row>
    <row r="11" spans="1:8" ht="21" customHeight="1">
      <c r="A11" s="269" t="s">
        <v>98</v>
      </c>
      <c r="B11" s="268" t="s">
        <v>99</v>
      </c>
      <c r="C11" s="111" t="s">
        <v>100</v>
      </c>
      <c r="D11" s="477" t="s">
        <v>224</v>
      </c>
      <c r="E11" s="478" t="s">
        <v>101</v>
      </c>
      <c r="F11" s="498" t="s">
        <v>242</v>
      </c>
      <c r="G11" s="497" t="s">
        <v>114</v>
      </c>
      <c r="H11" s="479" t="s">
        <v>278</v>
      </c>
    </row>
    <row r="12" spans="1:8" ht="21" customHeight="1">
      <c r="A12" s="270"/>
      <c r="B12" s="258"/>
      <c r="C12" s="120" t="s">
        <v>13</v>
      </c>
      <c r="D12" s="482" t="s">
        <v>225</v>
      </c>
      <c r="E12" s="481" t="s">
        <v>7</v>
      </c>
      <c r="F12" s="501" t="s">
        <v>277</v>
      </c>
      <c r="G12" s="483"/>
      <c r="H12" s="484"/>
    </row>
    <row r="13" spans="1:8" ht="21" customHeight="1">
      <c r="A13" s="270"/>
      <c r="B13" s="276" t="s">
        <v>102</v>
      </c>
      <c r="C13" s="109" t="s">
        <v>100</v>
      </c>
      <c r="D13" s="482" t="s">
        <v>243</v>
      </c>
      <c r="E13" s="485" t="s">
        <v>101</v>
      </c>
      <c r="F13" s="499" t="s">
        <v>279</v>
      </c>
      <c r="G13" s="486" t="s">
        <v>114</v>
      </c>
      <c r="H13" s="484" t="s">
        <v>230</v>
      </c>
    </row>
    <row r="14" spans="1:8" ht="21" customHeight="1">
      <c r="A14" s="270"/>
      <c r="B14" s="258"/>
      <c r="C14" s="112" t="s">
        <v>13</v>
      </c>
      <c r="D14" s="480" t="s">
        <v>244</v>
      </c>
      <c r="E14" s="485" t="s">
        <v>7</v>
      </c>
      <c r="F14" s="482" t="s">
        <v>258</v>
      </c>
      <c r="G14" s="483"/>
      <c r="H14" s="488"/>
    </row>
    <row r="15" spans="1:8" ht="21" customHeight="1">
      <c r="A15" s="270"/>
      <c r="B15" s="276" t="s">
        <v>103</v>
      </c>
      <c r="C15" s="109" t="s">
        <v>100</v>
      </c>
      <c r="D15" s="496" t="s">
        <v>287</v>
      </c>
      <c r="E15" s="485" t="s">
        <v>101</v>
      </c>
      <c r="F15" s="482" t="s">
        <v>286</v>
      </c>
      <c r="G15" s="486" t="s">
        <v>114</v>
      </c>
      <c r="H15" s="484" t="s">
        <v>259</v>
      </c>
    </row>
    <row r="16" spans="1:8" ht="21" customHeight="1">
      <c r="A16" s="270"/>
      <c r="B16" s="258"/>
      <c r="C16" s="109" t="s">
        <v>13</v>
      </c>
      <c r="D16" s="480" t="s">
        <v>215</v>
      </c>
      <c r="E16" s="485" t="s">
        <v>7</v>
      </c>
      <c r="F16" s="482" t="s">
        <v>227</v>
      </c>
      <c r="G16" s="483"/>
      <c r="H16" s="484"/>
    </row>
    <row r="17" spans="1:8" ht="21" customHeight="1">
      <c r="A17" s="270"/>
      <c r="B17" s="257" t="s">
        <v>275</v>
      </c>
      <c r="C17" s="109" t="s">
        <v>100</v>
      </c>
      <c r="D17" s="480" t="s">
        <v>228</v>
      </c>
      <c r="E17" s="485" t="s">
        <v>101</v>
      </c>
      <c r="F17" s="482" t="s">
        <v>131</v>
      </c>
      <c r="G17" s="486" t="s">
        <v>114</v>
      </c>
      <c r="H17" s="484" t="s">
        <v>288</v>
      </c>
    </row>
    <row r="18" spans="1:8" ht="21" customHeight="1">
      <c r="A18" s="270"/>
      <c r="B18" s="258"/>
      <c r="C18" s="109" t="s">
        <v>13</v>
      </c>
      <c r="D18" s="496" t="s">
        <v>289</v>
      </c>
      <c r="E18" s="485" t="s">
        <v>7</v>
      </c>
      <c r="F18" s="482" t="s">
        <v>245</v>
      </c>
      <c r="G18" s="483"/>
      <c r="H18" s="484"/>
    </row>
    <row r="19" spans="1:8" ht="21" customHeight="1">
      <c r="A19" s="270"/>
      <c r="B19" s="257" t="s">
        <v>49</v>
      </c>
      <c r="C19" s="109" t="s">
        <v>100</v>
      </c>
      <c r="D19" s="480" t="s">
        <v>285</v>
      </c>
      <c r="E19" s="485" t="s">
        <v>101</v>
      </c>
      <c r="F19" s="500" t="s">
        <v>291</v>
      </c>
      <c r="G19" s="486" t="s">
        <v>114</v>
      </c>
      <c r="H19" s="484" t="s">
        <v>246</v>
      </c>
    </row>
    <row r="20" spans="1:8" ht="21" customHeight="1">
      <c r="A20" s="270"/>
      <c r="B20" s="258"/>
      <c r="C20" s="112" t="s">
        <v>13</v>
      </c>
      <c r="D20" s="489" t="s">
        <v>226</v>
      </c>
      <c r="E20" s="486" t="s">
        <v>7</v>
      </c>
      <c r="F20" s="482" t="s">
        <v>229</v>
      </c>
      <c r="G20" s="483"/>
      <c r="H20" s="484"/>
    </row>
    <row r="21" spans="1:8" ht="21" customHeight="1">
      <c r="A21" s="270"/>
      <c r="B21" s="257" t="s">
        <v>276</v>
      </c>
      <c r="C21" s="112" t="s">
        <v>48</v>
      </c>
      <c r="D21" s="482" t="s">
        <v>282</v>
      </c>
      <c r="E21" s="486" t="s">
        <v>101</v>
      </c>
      <c r="F21" s="482" t="s">
        <v>284</v>
      </c>
      <c r="G21" s="486" t="s">
        <v>114</v>
      </c>
      <c r="H21" s="484" t="s">
        <v>229</v>
      </c>
    </row>
    <row r="22" spans="1:8" ht="21" customHeight="1">
      <c r="A22" s="270"/>
      <c r="B22" s="258"/>
      <c r="C22" s="112" t="s">
        <v>13</v>
      </c>
      <c r="D22" s="489" t="s">
        <v>283</v>
      </c>
      <c r="E22" s="485" t="s">
        <v>7</v>
      </c>
      <c r="F22" s="482" t="s">
        <v>247</v>
      </c>
      <c r="G22" s="483"/>
      <c r="H22" s="484"/>
    </row>
    <row r="23" spans="1:8" ht="21" customHeight="1">
      <c r="A23" s="270"/>
      <c r="B23" s="257" t="s">
        <v>104</v>
      </c>
      <c r="C23" s="109" t="s">
        <v>100</v>
      </c>
      <c r="D23" s="490" t="s">
        <v>280</v>
      </c>
      <c r="E23" s="485" t="s">
        <v>101</v>
      </c>
      <c r="F23" s="487" t="s">
        <v>241</v>
      </c>
      <c r="G23" s="485" t="s">
        <v>114</v>
      </c>
      <c r="H23" s="484" t="s">
        <v>248</v>
      </c>
    </row>
    <row r="24" spans="1:8" ht="21" customHeight="1" thickBot="1">
      <c r="A24" s="271"/>
      <c r="B24" s="282"/>
      <c r="C24" s="110" t="s">
        <v>13</v>
      </c>
      <c r="D24" s="491" t="s">
        <v>290</v>
      </c>
      <c r="E24" s="492" t="s">
        <v>7</v>
      </c>
      <c r="F24" s="493" t="s">
        <v>281</v>
      </c>
      <c r="G24" s="494"/>
      <c r="H24" s="495"/>
    </row>
    <row r="26" spans="1:8" ht="14.25" thickBot="1">
      <c r="A26" t="s">
        <v>77</v>
      </c>
    </row>
    <row r="27" spans="1:8" s="60" customFormat="1" ht="45" customHeight="1">
      <c r="A27" s="299" t="s">
        <v>105</v>
      </c>
      <c r="B27" s="300"/>
      <c r="C27" s="300"/>
      <c r="D27" s="289" t="s">
        <v>117</v>
      </c>
      <c r="E27" s="290"/>
      <c r="F27" s="290"/>
      <c r="G27" s="290"/>
      <c r="H27" s="291"/>
    </row>
    <row r="28" spans="1:8" s="60" customFormat="1" ht="18.75" customHeight="1">
      <c r="A28" s="277" t="s">
        <v>106</v>
      </c>
      <c r="B28" s="278"/>
      <c r="C28" s="278"/>
      <c r="D28" s="295" t="s">
        <v>118</v>
      </c>
      <c r="E28" s="295"/>
      <c r="F28" s="295"/>
      <c r="G28" s="296"/>
      <c r="H28" s="107"/>
    </row>
    <row r="29" spans="1:8" ht="18.75" customHeight="1">
      <c r="A29" s="277" t="s">
        <v>11</v>
      </c>
      <c r="B29" s="278"/>
      <c r="C29" s="278"/>
      <c r="D29" s="295" t="s">
        <v>119</v>
      </c>
      <c r="E29" s="295"/>
      <c r="F29" s="295"/>
      <c r="G29" s="296"/>
      <c r="H29" s="152"/>
    </row>
    <row r="30" spans="1:8" ht="18.75" customHeight="1">
      <c r="A30" s="277" t="s">
        <v>97</v>
      </c>
      <c r="B30" s="278"/>
      <c r="C30" s="278"/>
      <c r="D30" s="295" t="s">
        <v>107</v>
      </c>
      <c r="E30" s="295"/>
      <c r="F30" s="295"/>
      <c r="G30" s="296"/>
      <c r="H30" s="152"/>
    </row>
    <row r="31" spans="1:8" ht="18.75" customHeight="1" thickBot="1">
      <c r="A31" s="279" t="s">
        <v>12</v>
      </c>
      <c r="B31" s="276"/>
      <c r="C31" s="276"/>
      <c r="D31" s="297" t="s">
        <v>120</v>
      </c>
      <c r="E31" s="297"/>
      <c r="F31" s="297"/>
      <c r="G31" s="298"/>
      <c r="H31" s="157"/>
    </row>
    <row r="32" spans="1:8" ht="18.75" customHeight="1" thickTop="1">
      <c r="A32" s="280" t="s">
        <v>100</v>
      </c>
      <c r="B32" s="281"/>
      <c r="C32" s="281"/>
      <c r="D32" s="286" t="s">
        <v>78</v>
      </c>
      <c r="E32" s="287"/>
      <c r="F32" s="287"/>
      <c r="G32" s="287"/>
      <c r="H32" s="288"/>
    </row>
    <row r="33" spans="1:8" ht="18.75" customHeight="1">
      <c r="A33" s="277" t="s">
        <v>13</v>
      </c>
      <c r="B33" s="278"/>
      <c r="C33" s="278"/>
      <c r="D33" s="295" t="s">
        <v>121</v>
      </c>
      <c r="E33" s="295"/>
      <c r="F33" s="295"/>
      <c r="G33" s="296"/>
      <c r="H33" s="152"/>
    </row>
    <row r="34" spans="1:8" ht="18.75" customHeight="1">
      <c r="A34" s="301" t="s">
        <v>101</v>
      </c>
      <c r="B34" s="302"/>
      <c r="C34" s="303"/>
      <c r="D34" s="295" t="s">
        <v>108</v>
      </c>
      <c r="E34" s="295"/>
      <c r="F34" s="295"/>
      <c r="G34" s="296"/>
      <c r="H34" s="152"/>
    </row>
    <row r="35" spans="1:8" ht="18.75" customHeight="1">
      <c r="A35" s="277" t="s">
        <v>7</v>
      </c>
      <c r="B35" s="278"/>
      <c r="C35" s="278"/>
      <c r="D35" s="295" t="s">
        <v>274</v>
      </c>
      <c r="E35" s="295"/>
      <c r="F35" s="295"/>
      <c r="G35" s="296"/>
      <c r="H35" s="152"/>
    </row>
    <row r="36" spans="1:8" ht="18.75" customHeight="1" thickBot="1">
      <c r="A36" s="292" t="s">
        <v>114</v>
      </c>
      <c r="B36" s="293"/>
      <c r="C36" s="294"/>
      <c r="D36" s="283" t="s">
        <v>116</v>
      </c>
      <c r="E36" s="284"/>
      <c r="F36" s="284"/>
      <c r="G36" s="285"/>
      <c r="H36" s="158"/>
    </row>
  </sheetData>
  <mergeCells count="32">
    <mergeCell ref="A28:C28"/>
    <mergeCell ref="A29:C29"/>
    <mergeCell ref="B23:B24"/>
    <mergeCell ref="D36:G36"/>
    <mergeCell ref="D32:H32"/>
    <mergeCell ref="D27:H27"/>
    <mergeCell ref="A36:C36"/>
    <mergeCell ref="D28:G28"/>
    <mergeCell ref="D29:G29"/>
    <mergeCell ref="D30:G30"/>
    <mergeCell ref="D31:G31"/>
    <mergeCell ref="D33:G33"/>
    <mergeCell ref="D34:G34"/>
    <mergeCell ref="A27:C27"/>
    <mergeCell ref="D35:G35"/>
    <mergeCell ref="A34:C34"/>
    <mergeCell ref="A35:C35"/>
    <mergeCell ref="A30:C30"/>
    <mergeCell ref="A31:C31"/>
    <mergeCell ref="A32:C32"/>
    <mergeCell ref="A33:C33"/>
    <mergeCell ref="D3:F3"/>
    <mergeCell ref="D4:F4"/>
    <mergeCell ref="B17:B18"/>
    <mergeCell ref="B13:B14"/>
    <mergeCell ref="B15:B16"/>
    <mergeCell ref="B19:B20"/>
    <mergeCell ref="A3:B10"/>
    <mergeCell ref="C6:C9"/>
    <mergeCell ref="B11:B12"/>
    <mergeCell ref="B21:B22"/>
    <mergeCell ref="A11:A24"/>
  </mergeCells>
  <phoneticPr fontId="1"/>
  <printOptions horizontalCentered="1"/>
  <pageMargins left="0.9055118110236221" right="0.905511811023622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8"/>
  <sheetViews>
    <sheetView topLeftCell="A7" workbookViewId="0">
      <selection activeCell="C12" sqref="C12"/>
    </sheetView>
  </sheetViews>
  <sheetFormatPr defaultColWidth="13" defaultRowHeight="13.5"/>
  <cols>
    <col min="1" max="1" width="3.875" style="115" customWidth="1"/>
    <col min="2" max="2" width="4.125" style="114" customWidth="1"/>
    <col min="3" max="16384" width="13" style="115"/>
  </cols>
  <sheetData>
    <row r="1" spans="1:14" ht="21">
      <c r="A1" s="113" t="s">
        <v>93</v>
      </c>
    </row>
    <row r="2" spans="1:14">
      <c r="N2" s="116"/>
    </row>
    <row r="3" spans="1:14" ht="18.75">
      <c r="A3" s="117" t="s">
        <v>86</v>
      </c>
    </row>
    <row r="4" spans="1:14" ht="15" customHeight="1">
      <c r="A4" s="118"/>
      <c r="B4" s="118" t="s">
        <v>80</v>
      </c>
      <c r="C4" s="304" t="s">
        <v>210</v>
      </c>
      <c r="D4" s="304"/>
      <c r="E4" s="304"/>
      <c r="F4" s="304"/>
      <c r="G4" s="304"/>
      <c r="H4" s="304"/>
      <c r="I4" s="304"/>
      <c r="J4" s="304"/>
      <c r="K4" s="304"/>
      <c r="L4" s="228"/>
      <c r="M4" s="228"/>
      <c r="N4" s="228"/>
    </row>
    <row r="5" spans="1:14" ht="15" customHeight="1">
      <c r="B5" s="114" t="s">
        <v>81</v>
      </c>
      <c r="C5" s="304" t="s">
        <v>266</v>
      </c>
      <c r="D5" s="304"/>
      <c r="E5" s="304"/>
      <c r="F5" s="304"/>
      <c r="G5" s="304"/>
      <c r="H5" s="304"/>
      <c r="I5" s="304"/>
      <c r="J5" s="304"/>
      <c r="K5" s="304"/>
      <c r="L5" s="228"/>
      <c r="M5" s="228"/>
      <c r="N5" s="228"/>
    </row>
    <row r="6" spans="1:14" ht="15" customHeight="1">
      <c r="B6" s="114" t="s">
        <v>84</v>
      </c>
      <c r="C6" s="304" t="s">
        <v>127</v>
      </c>
      <c r="D6" s="304"/>
      <c r="E6" s="304"/>
      <c r="F6" s="304"/>
      <c r="G6" s="304"/>
      <c r="H6" s="304"/>
      <c r="I6" s="304"/>
      <c r="J6" s="304"/>
      <c r="K6" s="304"/>
      <c r="L6" s="228"/>
      <c r="M6" s="228"/>
      <c r="N6" s="228"/>
    </row>
    <row r="7" spans="1:14" ht="15" customHeight="1">
      <c r="B7" s="122"/>
      <c r="C7" s="116"/>
      <c r="D7" s="116"/>
    </row>
    <row r="8" spans="1:14" ht="18.75">
      <c r="A8" s="117" t="s">
        <v>128</v>
      </c>
    </row>
    <row r="9" spans="1:14" ht="30" customHeight="1">
      <c r="A9" s="118"/>
      <c r="B9" s="133" t="s">
        <v>87</v>
      </c>
      <c r="C9" s="304" t="s">
        <v>220</v>
      </c>
      <c r="D9" s="304"/>
      <c r="E9" s="304"/>
      <c r="F9" s="304"/>
      <c r="G9" s="304"/>
      <c r="H9" s="304"/>
      <c r="I9" s="304"/>
      <c r="J9" s="304"/>
      <c r="K9" s="304"/>
      <c r="L9" s="228"/>
      <c r="M9" s="228"/>
      <c r="N9" s="228"/>
    </row>
    <row r="10" spans="1:14" ht="15" customHeight="1">
      <c r="A10" s="118"/>
      <c r="B10" s="118" t="s">
        <v>88</v>
      </c>
      <c r="C10" s="304" t="s">
        <v>112</v>
      </c>
      <c r="D10" s="304"/>
      <c r="E10" s="304"/>
      <c r="F10" s="304"/>
      <c r="G10" s="304"/>
      <c r="H10" s="304"/>
      <c r="I10" s="304"/>
      <c r="J10" s="304"/>
      <c r="K10" s="304"/>
      <c r="L10" s="228"/>
      <c r="M10" s="228"/>
      <c r="N10" s="228"/>
    </row>
    <row r="11" spans="1:14" ht="15" customHeight="1">
      <c r="B11" s="118" t="s">
        <v>84</v>
      </c>
      <c r="C11" s="304" t="s">
        <v>267</v>
      </c>
      <c r="D11" s="304"/>
      <c r="E11" s="304"/>
      <c r="F11" s="304"/>
      <c r="G11" s="304"/>
      <c r="H11" s="304"/>
      <c r="I11" s="304"/>
      <c r="J11" s="304"/>
      <c r="K11" s="304"/>
      <c r="L11" s="228"/>
      <c r="M11" s="228"/>
      <c r="N11" s="228"/>
    </row>
    <row r="12" spans="1:14" ht="15" customHeight="1"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1">
      <c r="A13" s="113" t="s">
        <v>82</v>
      </c>
    </row>
    <row r="14" spans="1:14">
      <c r="N14" s="116"/>
    </row>
    <row r="15" spans="1:14" ht="18.75">
      <c r="A15" s="117" t="s">
        <v>129</v>
      </c>
    </row>
    <row r="16" spans="1:14" ht="15" customHeight="1">
      <c r="A16" s="118"/>
      <c r="B16" s="118" t="s">
        <v>80</v>
      </c>
      <c r="C16" s="304" t="s">
        <v>130</v>
      </c>
      <c r="D16" s="304"/>
      <c r="E16" s="304"/>
      <c r="F16" s="304"/>
      <c r="G16" s="304"/>
      <c r="H16" s="304"/>
      <c r="I16" s="304"/>
      <c r="J16" s="304"/>
      <c r="K16" s="304"/>
      <c r="L16" s="228"/>
      <c r="M16" s="228"/>
      <c r="N16" s="228"/>
    </row>
    <row r="17" spans="1:14" ht="15" customHeight="1">
      <c r="A17" s="118"/>
      <c r="B17" s="118" t="s">
        <v>81</v>
      </c>
      <c r="C17" s="304" t="s">
        <v>83</v>
      </c>
      <c r="D17" s="304"/>
      <c r="E17" s="304"/>
      <c r="F17" s="304"/>
      <c r="G17" s="304"/>
      <c r="H17" s="304"/>
      <c r="I17" s="304"/>
      <c r="J17" s="304"/>
      <c r="K17" s="304"/>
      <c r="L17" s="229"/>
      <c r="M17" s="229"/>
      <c r="N17" s="229"/>
    </row>
    <row r="18" spans="1:14" ht="15" customHeight="1">
      <c r="A18" s="118"/>
      <c r="B18" s="118" t="s">
        <v>84</v>
      </c>
      <c r="C18" s="304" t="s">
        <v>85</v>
      </c>
      <c r="D18" s="304"/>
      <c r="E18" s="304"/>
      <c r="F18" s="304"/>
      <c r="G18" s="304"/>
      <c r="H18" s="304"/>
      <c r="I18" s="304"/>
      <c r="J18" s="304"/>
      <c r="K18" s="304"/>
      <c r="L18" s="229"/>
      <c r="M18" s="229"/>
      <c r="N18" s="229"/>
    </row>
  </sheetData>
  <mergeCells count="9">
    <mergeCell ref="C10:K10"/>
    <mergeCell ref="C16:K16"/>
    <mergeCell ref="C17:K17"/>
    <mergeCell ref="C18:K18"/>
    <mergeCell ref="C4:K4"/>
    <mergeCell ref="C5:K5"/>
    <mergeCell ref="C6:K6"/>
    <mergeCell ref="C11:K11"/>
    <mergeCell ref="C9:K9"/>
  </mergeCells>
  <phoneticPr fontId="1"/>
  <pageMargins left="1.1023622047244095" right="0.9055118110236221" top="0.94488188976377963" bottom="0.9448818897637796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47"/>
  <sheetViews>
    <sheetView workbookViewId="0">
      <selection activeCell="H5" sqref="H5"/>
    </sheetView>
  </sheetViews>
  <sheetFormatPr defaultColWidth="8.875" defaultRowHeight="13.5"/>
  <cols>
    <col min="1" max="2" width="5" customWidth="1"/>
    <col min="3" max="3" width="13.125" customWidth="1"/>
    <col min="4" max="5" width="5" customWidth="1"/>
    <col min="6" max="9" width="4.375" customWidth="1"/>
    <col min="10" max="10" width="6.125" customWidth="1"/>
    <col min="11" max="11" width="2.5" customWidth="1"/>
    <col min="12" max="12" width="5" customWidth="1"/>
    <col min="13" max="20" width="4.375" customWidth="1"/>
    <col min="21" max="23" width="3.625" customWidth="1"/>
    <col min="24" max="29" width="5.375" hidden="1" customWidth="1"/>
  </cols>
  <sheetData>
    <row r="1" spans="1:28" ht="33.75" customHeight="1">
      <c r="A1" s="329" t="s">
        <v>268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</row>
    <row r="2" spans="1:28" ht="17.25" customHeight="1">
      <c r="A2" s="330" t="s">
        <v>159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</row>
    <row r="3" spans="1:28" ht="7.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</row>
    <row r="4" spans="1:28" ht="18" customHeight="1">
      <c r="A4" s="306" t="s">
        <v>160</v>
      </c>
      <c r="B4" s="307"/>
      <c r="C4" s="325"/>
      <c r="D4" s="326"/>
      <c r="E4" s="326"/>
      <c r="F4" s="326"/>
      <c r="G4" s="326"/>
      <c r="H4" s="326"/>
      <c r="I4" s="327"/>
      <c r="J4" s="306" t="s">
        <v>161</v>
      </c>
      <c r="K4" s="308"/>
      <c r="L4" s="308"/>
      <c r="M4" s="328"/>
      <c r="N4" s="328"/>
      <c r="O4" s="328"/>
      <c r="P4" s="328"/>
      <c r="Q4" s="328"/>
      <c r="R4" s="328"/>
      <c r="S4" s="328"/>
      <c r="T4" s="328"/>
    </row>
    <row r="5" spans="1:28" ht="18" customHeight="1">
      <c r="A5" s="306" t="s">
        <v>162</v>
      </c>
      <c r="B5" s="308"/>
      <c r="C5" s="325"/>
      <c r="D5" s="327"/>
      <c r="E5" s="306" t="s">
        <v>163</v>
      </c>
      <c r="F5" s="307"/>
      <c r="G5" s="192" t="s">
        <v>164</v>
      </c>
      <c r="H5" s="193"/>
      <c r="I5" s="194" t="s">
        <v>165</v>
      </c>
      <c r="J5" s="306" t="s">
        <v>166</v>
      </c>
      <c r="K5" s="308"/>
      <c r="L5" s="308"/>
      <c r="M5" s="331"/>
      <c r="N5" s="328"/>
      <c r="O5" s="328"/>
      <c r="P5" s="328"/>
      <c r="Q5" s="328"/>
      <c r="R5" s="328"/>
      <c r="S5" s="328"/>
      <c r="T5" s="328"/>
    </row>
    <row r="6" spans="1:28" ht="18" customHeight="1">
      <c r="A6" s="324" t="s">
        <v>167</v>
      </c>
      <c r="B6" s="324"/>
      <c r="C6" s="325"/>
      <c r="D6" s="326"/>
      <c r="E6" s="326"/>
      <c r="F6" s="326"/>
      <c r="G6" s="326"/>
      <c r="H6" s="326"/>
      <c r="I6" s="327"/>
      <c r="J6" s="306" t="s">
        <v>168</v>
      </c>
      <c r="K6" s="308"/>
      <c r="L6" s="308"/>
      <c r="M6" s="328"/>
      <c r="N6" s="328"/>
      <c r="O6" s="328"/>
      <c r="P6" s="328"/>
      <c r="Q6" s="328"/>
      <c r="R6" s="328"/>
      <c r="S6" s="328"/>
      <c r="T6" s="328"/>
    </row>
    <row r="7" spans="1:28" ht="11.25" customHeight="1">
      <c r="A7" s="195"/>
      <c r="B7" s="195"/>
      <c r="C7" s="195"/>
      <c r="D7" s="195"/>
      <c r="E7" s="195"/>
      <c r="F7" s="195"/>
      <c r="G7" s="195"/>
      <c r="H7" s="195"/>
      <c r="I7" s="195"/>
      <c r="J7" s="196"/>
      <c r="K7" s="196"/>
      <c r="L7" s="196"/>
      <c r="M7" s="197"/>
      <c r="N7" s="197"/>
      <c r="O7" s="197"/>
      <c r="P7" s="197"/>
      <c r="Q7" s="197"/>
      <c r="R7" s="196"/>
      <c r="S7" s="196"/>
      <c r="T7" s="196"/>
    </row>
    <row r="8" spans="1:28" ht="15" customHeight="1">
      <c r="A8" s="323" t="s">
        <v>169</v>
      </c>
      <c r="B8" s="323"/>
      <c r="C8" s="196"/>
      <c r="D8" s="196"/>
      <c r="E8" s="196"/>
      <c r="F8" s="196"/>
      <c r="G8" s="196"/>
      <c r="H8" s="196"/>
      <c r="I8" s="196"/>
      <c r="J8" s="196"/>
      <c r="K8" s="191"/>
      <c r="L8" s="196" t="s">
        <v>170</v>
      </c>
      <c r="M8" s="191"/>
      <c r="N8" s="196"/>
      <c r="O8" s="196"/>
      <c r="P8" s="196"/>
      <c r="Q8" s="196"/>
      <c r="R8" s="196"/>
      <c r="S8" s="196"/>
      <c r="T8" s="191"/>
    </row>
    <row r="9" spans="1:28" ht="18" customHeight="1">
      <c r="A9" s="198" t="s">
        <v>171</v>
      </c>
      <c r="B9" s="199" t="s">
        <v>172</v>
      </c>
      <c r="C9" s="198" t="s">
        <v>173</v>
      </c>
      <c r="D9" s="198" t="s">
        <v>174</v>
      </c>
      <c r="E9" s="198" t="s">
        <v>175</v>
      </c>
      <c r="F9" s="306" t="s">
        <v>176</v>
      </c>
      <c r="G9" s="308"/>
      <c r="H9" s="308"/>
      <c r="I9" s="307"/>
      <c r="J9" s="198" t="s">
        <v>177</v>
      </c>
      <c r="K9" s="195"/>
      <c r="L9" s="198" t="s">
        <v>171</v>
      </c>
      <c r="M9" s="324" t="s">
        <v>178</v>
      </c>
      <c r="N9" s="324"/>
      <c r="O9" s="324"/>
      <c r="P9" s="324"/>
      <c r="Q9" s="324" t="s">
        <v>173</v>
      </c>
      <c r="R9" s="324"/>
      <c r="S9" s="324"/>
      <c r="T9" s="324"/>
      <c r="Y9" s="197" t="s">
        <v>198</v>
      </c>
      <c r="Z9" s="197" t="s">
        <v>199</v>
      </c>
      <c r="AA9" s="197" t="s">
        <v>165</v>
      </c>
      <c r="AB9" s="214" t="s">
        <v>177</v>
      </c>
    </row>
    <row r="10" spans="1:28" ht="18" customHeight="1">
      <c r="A10" s="200"/>
      <c r="B10" s="200"/>
      <c r="C10" s="201"/>
      <c r="D10" s="201"/>
      <c r="E10" s="201"/>
      <c r="F10" s="202" t="s">
        <v>179</v>
      </c>
      <c r="G10" s="203" t="s">
        <v>180</v>
      </c>
      <c r="H10" s="203" t="s">
        <v>181</v>
      </c>
      <c r="I10" s="204" t="s">
        <v>182</v>
      </c>
      <c r="J10" s="201"/>
      <c r="K10" s="205"/>
      <c r="L10" s="200"/>
      <c r="M10" s="322"/>
      <c r="N10" s="322"/>
      <c r="O10" s="322"/>
      <c r="P10" s="322"/>
      <c r="Q10" s="321"/>
      <c r="R10" s="321"/>
      <c r="S10" s="321"/>
      <c r="T10" s="321"/>
      <c r="Y10" s="197" t="s">
        <v>179</v>
      </c>
      <c r="Z10" s="197" t="s">
        <v>203</v>
      </c>
      <c r="AA10" s="197">
        <v>1</v>
      </c>
      <c r="AB10" s="214" t="s">
        <v>204</v>
      </c>
    </row>
    <row r="11" spans="1:28" ht="18" customHeight="1">
      <c r="A11" s="232"/>
      <c r="B11" s="230"/>
      <c r="C11" s="201"/>
      <c r="D11" s="201"/>
      <c r="E11" s="201"/>
      <c r="F11" s="202" t="s">
        <v>179</v>
      </c>
      <c r="G11" s="203" t="s">
        <v>180</v>
      </c>
      <c r="H11" s="203" t="s">
        <v>181</v>
      </c>
      <c r="I11" s="204" t="s">
        <v>182</v>
      </c>
      <c r="J11" s="201"/>
      <c r="K11" s="205"/>
      <c r="L11" s="231"/>
      <c r="M11" s="322"/>
      <c r="N11" s="322"/>
      <c r="O11" s="322"/>
      <c r="P11" s="322"/>
      <c r="Q11" s="321"/>
      <c r="R11" s="321"/>
      <c r="S11" s="321"/>
      <c r="T11" s="321"/>
      <c r="Y11" s="197" t="s">
        <v>180</v>
      </c>
      <c r="Z11" s="197" t="s">
        <v>205</v>
      </c>
      <c r="AA11" s="197">
        <v>2</v>
      </c>
      <c r="AB11" s="214" t="s">
        <v>206</v>
      </c>
    </row>
    <row r="12" spans="1:28" ht="18" customHeight="1">
      <c r="A12" s="232"/>
      <c r="B12" s="230"/>
      <c r="C12" s="201"/>
      <c r="D12" s="201"/>
      <c r="E12" s="201"/>
      <c r="F12" s="202" t="s">
        <v>179</v>
      </c>
      <c r="G12" s="203" t="s">
        <v>180</v>
      </c>
      <c r="H12" s="203" t="s">
        <v>181</v>
      </c>
      <c r="I12" s="204" t="s">
        <v>182</v>
      </c>
      <c r="J12" s="201"/>
      <c r="K12" s="205"/>
      <c r="L12" s="231"/>
      <c r="M12" s="322"/>
      <c r="N12" s="322"/>
      <c r="O12" s="322"/>
      <c r="P12" s="322"/>
      <c r="Q12" s="321"/>
      <c r="R12" s="321"/>
      <c r="S12" s="321"/>
      <c r="T12" s="321"/>
      <c r="Y12" s="197" t="s">
        <v>181</v>
      </c>
      <c r="Z12" s="197" t="s">
        <v>207</v>
      </c>
      <c r="AA12" s="197">
        <v>3</v>
      </c>
      <c r="AB12" s="214" t="s">
        <v>208</v>
      </c>
    </row>
    <row r="13" spans="1:28" ht="18" customHeight="1">
      <c r="A13" s="230"/>
      <c r="B13" s="230"/>
      <c r="C13" s="201"/>
      <c r="D13" s="201"/>
      <c r="E13" s="201"/>
      <c r="F13" s="202" t="s">
        <v>179</v>
      </c>
      <c r="G13" s="203" t="s">
        <v>180</v>
      </c>
      <c r="H13" s="203" t="s">
        <v>181</v>
      </c>
      <c r="I13" s="204" t="s">
        <v>182</v>
      </c>
      <c r="J13" s="201"/>
      <c r="K13" s="205"/>
      <c r="L13" s="200"/>
      <c r="M13" s="322"/>
      <c r="N13" s="322"/>
      <c r="O13" s="322"/>
      <c r="P13" s="322"/>
      <c r="Q13" s="321"/>
      <c r="R13" s="321"/>
      <c r="S13" s="321"/>
      <c r="T13" s="321"/>
      <c r="Y13" s="197" t="s">
        <v>182</v>
      </c>
      <c r="Z13" s="197" t="s">
        <v>269</v>
      </c>
      <c r="AA13" s="197">
        <v>4</v>
      </c>
      <c r="AB13" s="214" t="s">
        <v>209</v>
      </c>
    </row>
    <row r="14" spans="1:28" ht="18" customHeight="1">
      <c r="A14" s="230"/>
      <c r="B14" s="230"/>
      <c r="C14" s="201"/>
      <c r="D14" s="201"/>
      <c r="E14" s="201"/>
      <c r="F14" s="202" t="s">
        <v>179</v>
      </c>
      <c r="G14" s="203" t="s">
        <v>180</v>
      </c>
      <c r="H14" s="203" t="s">
        <v>181</v>
      </c>
      <c r="I14" s="204" t="s">
        <v>182</v>
      </c>
      <c r="J14" s="201"/>
      <c r="K14" s="205"/>
      <c r="L14" s="200"/>
      <c r="M14" s="322"/>
      <c r="N14" s="322"/>
      <c r="O14" s="322"/>
      <c r="P14" s="322"/>
      <c r="Q14" s="321"/>
      <c r="R14" s="321"/>
      <c r="S14" s="321"/>
      <c r="T14" s="321"/>
      <c r="Y14" s="191"/>
      <c r="Z14" s="197" t="s">
        <v>200</v>
      </c>
      <c r="AA14" s="197">
        <v>5</v>
      </c>
      <c r="AB14" s="214"/>
    </row>
    <row r="15" spans="1:28" ht="18" customHeight="1">
      <c r="A15" s="230"/>
      <c r="B15" s="230"/>
      <c r="C15" s="201"/>
      <c r="D15" s="201"/>
      <c r="E15" s="201"/>
      <c r="F15" s="202" t="s">
        <v>179</v>
      </c>
      <c r="G15" s="203" t="s">
        <v>180</v>
      </c>
      <c r="H15" s="203" t="s">
        <v>181</v>
      </c>
      <c r="I15" s="204" t="s">
        <v>182</v>
      </c>
      <c r="J15" s="201"/>
      <c r="K15" s="205"/>
      <c r="L15" s="200"/>
      <c r="M15" s="322"/>
      <c r="N15" s="322"/>
      <c r="O15" s="322"/>
      <c r="P15" s="322"/>
      <c r="Q15" s="321"/>
      <c r="R15" s="321"/>
      <c r="S15" s="321"/>
      <c r="T15" s="321"/>
      <c r="Y15" s="191"/>
      <c r="Z15" s="197" t="s">
        <v>270</v>
      </c>
      <c r="AA15" s="197">
        <v>6</v>
      </c>
      <c r="AB15" s="214"/>
    </row>
    <row r="16" spans="1:28" ht="18" customHeight="1">
      <c r="A16" s="234"/>
      <c r="B16" s="230"/>
      <c r="C16" s="201"/>
      <c r="D16" s="201"/>
      <c r="E16" s="201"/>
      <c r="F16" s="202" t="s">
        <v>179</v>
      </c>
      <c r="G16" s="203" t="s">
        <v>180</v>
      </c>
      <c r="H16" s="203" t="s">
        <v>181</v>
      </c>
      <c r="I16" s="204" t="s">
        <v>182</v>
      </c>
      <c r="J16" s="201"/>
      <c r="K16" s="205"/>
      <c r="L16" s="200"/>
      <c r="M16" s="322"/>
      <c r="N16" s="322"/>
      <c r="O16" s="322"/>
      <c r="P16" s="322"/>
      <c r="Q16" s="321"/>
      <c r="R16" s="321"/>
      <c r="S16" s="321"/>
      <c r="T16" s="321"/>
      <c r="Y16" s="191"/>
      <c r="Z16" s="197" t="s">
        <v>201</v>
      </c>
      <c r="AA16" s="197">
        <v>7</v>
      </c>
      <c r="AB16" s="214"/>
    </row>
    <row r="17" spans="1:28" ht="18" customHeight="1">
      <c r="A17" s="232"/>
      <c r="B17" s="230"/>
      <c r="C17" s="201"/>
      <c r="D17" s="201"/>
      <c r="E17" s="201"/>
      <c r="F17" s="202" t="s">
        <v>179</v>
      </c>
      <c r="G17" s="203" t="s">
        <v>180</v>
      </c>
      <c r="H17" s="203" t="s">
        <v>181</v>
      </c>
      <c r="I17" s="204" t="s">
        <v>182</v>
      </c>
      <c r="J17" s="201"/>
      <c r="K17" s="205"/>
      <c r="L17" s="200"/>
      <c r="M17" s="322"/>
      <c r="N17" s="322"/>
      <c r="O17" s="322"/>
      <c r="P17" s="322"/>
      <c r="Q17" s="321"/>
      <c r="R17" s="321"/>
      <c r="S17" s="321"/>
      <c r="T17" s="321"/>
      <c r="Y17" s="191"/>
      <c r="Z17" s="197" t="s">
        <v>202</v>
      </c>
      <c r="AA17" s="197">
        <v>8</v>
      </c>
      <c r="AB17" s="214"/>
    </row>
    <row r="18" spans="1:28" ht="18" customHeight="1">
      <c r="A18" s="230"/>
      <c r="B18" s="230"/>
      <c r="C18" s="201"/>
      <c r="D18" s="201"/>
      <c r="E18" s="201"/>
      <c r="F18" s="202" t="s">
        <v>179</v>
      </c>
      <c r="G18" s="203" t="s">
        <v>180</v>
      </c>
      <c r="H18" s="203" t="s">
        <v>181</v>
      </c>
      <c r="I18" s="204" t="s">
        <v>182</v>
      </c>
      <c r="J18" s="201"/>
      <c r="K18" s="205"/>
      <c r="L18" s="200"/>
      <c r="M18" s="322"/>
      <c r="N18" s="322"/>
      <c r="O18" s="322"/>
      <c r="P18" s="322"/>
      <c r="Q18" s="321"/>
      <c r="R18" s="321"/>
      <c r="S18" s="321"/>
      <c r="T18" s="321"/>
      <c r="Y18" s="191"/>
      <c r="Z18" s="197"/>
      <c r="AA18" s="197">
        <v>9</v>
      </c>
      <c r="AB18" s="214"/>
    </row>
    <row r="19" spans="1:28" ht="18" customHeight="1">
      <c r="A19" s="230"/>
      <c r="B19" s="230"/>
      <c r="C19" s="201"/>
      <c r="D19" s="201"/>
      <c r="E19" s="201"/>
      <c r="F19" s="202" t="s">
        <v>179</v>
      </c>
      <c r="G19" s="203" t="s">
        <v>180</v>
      </c>
      <c r="H19" s="203" t="s">
        <v>181</v>
      </c>
      <c r="I19" s="204" t="s">
        <v>182</v>
      </c>
      <c r="J19" s="201"/>
      <c r="K19" s="205"/>
      <c r="L19" s="200"/>
      <c r="M19" s="322"/>
      <c r="N19" s="322"/>
      <c r="O19" s="322"/>
      <c r="P19" s="322"/>
      <c r="Q19" s="321"/>
      <c r="R19" s="321"/>
      <c r="S19" s="321"/>
      <c r="T19" s="321"/>
      <c r="Y19" s="191"/>
      <c r="Z19" s="197"/>
      <c r="AA19" s="197">
        <v>10</v>
      </c>
      <c r="AB19" s="214"/>
    </row>
    <row r="20" spans="1:28" ht="18" customHeight="1">
      <c r="A20" s="230"/>
      <c r="B20" s="230"/>
      <c r="C20" s="201"/>
      <c r="D20" s="201"/>
      <c r="E20" s="201"/>
      <c r="F20" s="202" t="s">
        <v>179</v>
      </c>
      <c r="G20" s="203" t="s">
        <v>180</v>
      </c>
      <c r="H20" s="203" t="s">
        <v>181</v>
      </c>
      <c r="I20" s="204" t="s">
        <v>182</v>
      </c>
      <c r="J20" s="201"/>
      <c r="K20" s="205"/>
      <c r="L20" s="205"/>
      <c r="M20" s="205"/>
      <c r="N20" s="206"/>
      <c r="O20" s="206"/>
      <c r="P20" s="207"/>
      <c r="Q20" s="207"/>
      <c r="R20" s="207"/>
      <c r="S20" s="207"/>
      <c r="T20" s="191"/>
      <c r="Y20" s="191"/>
      <c r="Z20" s="197"/>
      <c r="AA20" s="197">
        <v>11</v>
      </c>
      <c r="AB20" s="214"/>
    </row>
    <row r="21" spans="1:28" ht="18" customHeight="1">
      <c r="A21" s="232"/>
      <c r="B21" s="230"/>
      <c r="C21" s="201"/>
      <c r="D21" s="201"/>
      <c r="E21" s="201"/>
      <c r="F21" s="202" t="s">
        <v>179</v>
      </c>
      <c r="G21" s="203" t="s">
        <v>180</v>
      </c>
      <c r="H21" s="203" t="s">
        <v>181</v>
      </c>
      <c r="I21" s="204" t="s">
        <v>182</v>
      </c>
      <c r="J21" s="201"/>
      <c r="K21" s="205"/>
      <c r="L21" s="205"/>
      <c r="M21" s="205"/>
      <c r="N21" s="206"/>
      <c r="O21" s="206"/>
      <c r="P21" s="207"/>
      <c r="Q21" s="207"/>
      <c r="R21" s="207"/>
      <c r="S21" s="207"/>
      <c r="T21" s="191"/>
      <c r="Y21" s="191"/>
      <c r="Z21" s="197"/>
      <c r="AA21" s="197">
        <v>12</v>
      </c>
      <c r="AB21" s="214"/>
    </row>
    <row r="22" spans="1:28" ht="18" customHeight="1">
      <c r="A22" s="233"/>
      <c r="B22" s="230"/>
      <c r="C22" s="201"/>
      <c r="D22" s="201"/>
      <c r="E22" s="201"/>
      <c r="F22" s="202" t="s">
        <v>179</v>
      </c>
      <c r="G22" s="203" t="s">
        <v>180</v>
      </c>
      <c r="H22" s="203" t="s">
        <v>181</v>
      </c>
      <c r="I22" s="204" t="s">
        <v>182</v>
      </c>
      <c r="J22" s="201"/>
      <c r="K22" s="205"/>
      <c r="L22" s="205"/>
      <c r="M22" s="205"/>
      <c r="N22" s="206"/>
      <c r="O22" s="206"/>
      <c r="P22" s="207"/>
      <c r="Q22" s="207"/>
      <c r="R22" s="207"/>
      <c r="S22" s="207"/>
      <c r="T22" s="191"/>
      <c r="Y22" s="191"/>
      <c r="Z22" s="197"/>
      <c r="AA22" s="197">
        <v>13</v>
      </c>
      <c r="AB22" s="214"/>
    </row>
    <row r="23" spans="1:28" ht="18" customHeight="1">
      <c r="A23" s="200"/>
      <c r="B23" s="200"/>
      <c r="D23" s="201"/>
      <c r="E23" s="201"/>
      <c r="F23" s="202" t="s">
        <v>179</v>
      </c>
      <c r="G23" s="203" t="s">
        <v>180</v>
      </c>
      <c r="H23" s="203" t="s">
        <v>181</v>
      </c>
      <c r="I23" s="204" t="s">
        <v>182</v>
      </c>
      <c r="J23" s="201"/>
      <c r="K23" s="205"/>
      <c r="L23" s="205"/>
      <c r="M23" s="205"/>
      <c r="N23" s="206"/>
      <c r="O23" s="206"/>
      <c r="P23" s="207"/>
      <c r="Q23" s="207"/>
      <c r="R23" s="207"/>
      <c r="S23" s="207"/>
      <c r="T23" s="191"/>
      <c r="Y23" s="191"/>
      <c r="Z23" s="197"/>
      <c r="AA23" s="197">
        <v>14</v>
      </c>
      <c r="AB23" s="214"/>
    </row>
    <row r="24" spans="1:28" ht="18" customHeight="1">
      <c r="A24" s="200"/>
      <c r="B24" s="200"/>
      <c r="C24" s="201"/>
      <c r="D24" s="201"/>
      <c r="E24" s="201"/>
      <c r="F24" s="202" t="s">
        <v>179</v>
      </c>
      <c r="G24" s="203" t="s">
        <v>180</v>
      </c>
      <c r="H24" s="203" t="s">
        <v>181</v>
      </c>
      <c r="I24" s="204" t="s">
        <v>182</v>
      </c>
      <c r="J24" s="201"/>
      <c r="K24" s="205"/>
      <c r="L24" s="205"/>
      <c r="M24" s="205"/>
      <c r="N24" s="206"/>
      <c r="O24" s="206"/>
      <c r="P24" s="207"/>
      <c r="Q24" s="207"/>
      <c r="R24" s="207"/>
      <c r="S24" s="207"/>
      <c r="T24" s="191"/>
      <c r="Y24" s="191"/>
      <c r="Z24" s="197"/>
      <c r="AA24" s="197">
        <v>15</v>
      </c>
      <c r="AB24" s="214"/>
    </row>
    <row r="25" spans="1:28" ht="18" customHeight="1">
      <c r="A25" s="200"/>
      <c r="B25" s="200"/>
      <c r="C25" s="201"/>
      <c r="D25" s="201"/>
      <c r="E25" s="201"/>
      <c r="F25" s="202" t="s">
        <v>179</v>
      </c>
      <c r="G25" s="203" t="s">
        <v>180</v>
      </c>
      <c r="H25" s="203" t="s">
        <v>181</v>
      </c>
      <c r="I25" s="204" t="s">
        <v>182</v>
      </c>
      <c r="J25" s="201"/>
      <c r="K25" s="205"/>
      <c r="L25" s="205"/>
      <c r="M25" s="205"/>
      <c r="N25" s="206"/>
      <c r="O25" s="206"/>
      <c r="P25" s="207"/>
      <c r="Q25" s="207"/>
      <c r="R25" s="207"/>
      <c r="S25" s="207"/>
      <c r="T25" s="191"/>
      <c r="Y25" s="191"/>
      <c r="Z25" s="197"/>
      <c r="AA25" s="197">
        <v>16</v>
      </c>
      <c r="AB25" s="214"/>
    </row>
    <row r="26" spans="1:28" ht="18" customHeight="1">
      <c r="A26" s="200"/>
      <c r="B26" s="200"/>
      <c r="C26" s="201"/>
      <c r="D26" s="201"/>
      <c r="E26" s="201"/>
      <c r="F26" s="202" t="s">
        <v>179</v>
      </c>
      <c r="G26" s="203" t="s">
        <v>180</v>
      </c>
      <c r="H26" s="203" t="s">
        <v>181</v>
      </c>
      <c r="I26" s="204" t="s">
        <v>182</v>
      </c>
      <c r="J26" s="201"/>
      <c r="K26" s="205"/>
      <c r="L26" s="205"/>
      <c r="M26" s="205"/>
      <c r="N26" s="206"/>
      <c r="O26" s="206"/>
      <c r="P26" s="207"/>
      <c r="Q26" s="207"/>
      <c r="R26" s="207"/>
      <c r="S26" s="207"/>
      <c r="T26" s="191"/>
      <c r="Y26" s="191"/>
      <c r="AA26" s="197">
        <v>17</v>
      </c>
      <c r="AB26" s="214"/>
    </row>
    <row r="27" spans="1:28" ht="18" customHeight="1">
      <c r="A27" s="200"/>
      <c r="B27" s="200"/>
      <c r="C27" s="201"/>
      <c r="D27" s="201"/>
      <c r="E27" s="201"/>
      <c r="F27" s="202" t="s">
        <v>179</v>
      </c>
      <c r="G27" s="203" t="s">
        <v>180</v>
      </c>
      <c r="H27" s="203" t="s">
        <v>181</v>
      </c>
      <c r="I27" s="204" t="s">
        <v>182</v>
      </c>
      <c r="J27" s="201"/>
      <c r="K27" s="205"/>
      <c r="L27" s="205"/>
      <c r="M27" s="205"/>
      <c r="N27" s="206"/>
      <c r="O27" s="206"/>
      <c r="P27" s="207"/>
      <c r="Q27" s="207"/>
      <c r="R27" s="207"/>
      <c r="S27" s="207"/>
      <c r="T27" s="191"/>
      <c r="Y27" s="191"/>
      <c r="AA27" s="197">
        <v>18</v>
      </c>
      <c r="AB27" s="214"/>
    </row>
    <row r="28" spans="1:28" ht="18" customHeight="1">
      <c r="A28" s="200"/>
      <c r="B28" s="200"/>
      <c r="C28" s="201"/>
      <c r="D28" s="201"/>
      <c r="E28" s="201"/>
      <c r="F28" s="202" t="s">
        <v>179</v>
      </c>
      <c r="G28" s="203" t="s">
        <v>180</v>
      </c>
      <c r="H28" s="203" t="s">
        <v>181</v>
      </c>
      <c r="I28" s="204" t="s">
        <v>182</v>
      </c>
      <c r="J28" s="201"/>
      <c r="K28" s="205"/>
      <c r="L28" s="205"/>
      <c r="M28" s="206"/>
      <c r="N28" s="206"/>
      <c r="O28" s="207"/>
      <c r="P28" s="207"/>
      <c r="Q28" s="207"/>
      <c r="R28" s="207"/>
      <c r="S28" s="191"/>
      <c r="T28" s="191"/>
    </row>
    <row r="29" spans="1:28" ht="18" customHeight="1">
      <c r="A29" s="200"/>
      <c r="B29" s="200"/>
      <c r="C29" s="201"/>
      <c r="D29" s="201"/>
      <c r="E29" s="201"/>
      <c r="F29" s="202" t="s">
        <v>179</v>
      </c>
      <c r="G29" s="203" t="s">
        <v>180</v>
      </c>
      <c r="H29" s="203" t="s">
        <v>181</v>
      </c>
      <c r="I29" s="204" t="s">
        <v>182</v>
      </c>
      <c r="J29" s="201"/>
      <c r="K29" s="196"/>
      <c r="L29" s="306" t="s">
        <v>183</v>
      </c>
      <c r="M29" s="308"/>
      <c r="N29" s="308"/>
      <c r="O29" s="308"/>
      <c r="P29" s="308"/>
      <c r="Q29" s="308"/>
      <c r="R29" s="308"/>
      <c r="S29" s="308"/>
      <c r="T29" s="307"/>
    </row>
    <row r="30" spans="1:28" ht="18" customHeight="1">
      <c r="A30" s="200"/>
      <c r="B30" s="200"/>
      <c r="C30" s="201"/>
      <c r="D30" s="201"/>
      <c r="E30" s="201"/>
      <c r="F30" s="202" t="s">
        <v>179</v>
      </c>
      <c r="G30" s="203" t="s">
        <v>180</v>
      </c>
      <c r="H30" s="203" t="s">
        <v>181</v>
      </c>
      <c r="I30" s="204" t="s">
        <v>182</v>
      </c>
      <c r="J30" s="201"/>
      <c r="K30" s="191"/>
      <c r="L30" s="306" t="s">
        <v>184</v>
      </c>
      <c r="M30" s="308"/>
      <c r="N30" s="307"/>
      <c r="O30" s="306" t="s">
        <v>185</v>
      </c>
      <c r="P30" s="307"/>
      <c r="Q30" s="306" t="s">
        <v>186</v>
      </c>
      <c r="R30" s="307"/>
      <c r="S30" s="306" t="s">
        <v>187</v>
      </c>
      <c r="T30" s="307"/>
    </row>
    <row r="31" spans="1:28" ht="18" customHeight="1">
      <c r="A31" s="200"/>
      <c r="B31" s="200"/>
      <c r="C31" s="201"/>
      <c r="D31" s="201"/>
      <c r="E31" s="201"/>
      <c r="F31" s="202" t="s">
        <v>179</v>
      </c>
      <c r="G31" s="203" t="s">
        <v>180</v>
      </c>
      <c r="H31" s="203" t="s">
        <v>181</v>
      </c>
      <c r="I31" s="204" t="s">
        <v>182</v>
      </c>
      <c r="J31" s="201"/>
      <c r="K31" s="191"/>
      <c r="L31" s="315" t="s">
        <v>188</v>
      </c>
      <c r="M31" s="319" t="s">
        <v>189</v>
      </c>
      <c r="N31" s="320"/>
      <c r="O31" s="306"/>
      <c r="P31" s="307"/>
      <c r="Q31" s="306"/>
      <c r="R31" s="307"/>
      <c r="S31" s="306"/>
      <c r="T31" s="307"/>
    </row>
    <row r="32" spans="1:28" ht="18" customHeight="1">
      <c r="A32" s="200"/>
      <c r="B32" s="200"/>
      <c r="C32" s="201"/>
      <c r="D32" s="201"/>
      <c r="E32" s="201"/>
      <c r="F32" s="202" t="s">
        <v>179</v>
      </c>
      <c r="G32" s="203" t="s">
        <v>180</v>
      </c>
      <c r="H32" s="203" t="s">
        <v>181</v>
      </c>
      <c r="I32" s="204" t="s">
        <v>182</v>
      </c>
      <c r="J32" s="201"/>
      <c r="K32" s="191"/>
      <c r="L32" s="316"/>
      <c r="M32" s="305" t="s">
        <v>190</v>
      </c>
      <c r="N32" s="305"/>
      <c r="O32" s="306"/>
      <c r="P32" s="307"/>
      <c r="Q32" s="306"/>
      <c r="R32" s="307"/>
      <c r="S32" s="306"/>
      <c r="T32" s="307"/>
    </row>
    <row r="33" spans="1:20" ht="18" customHeight="1">
      <c r="A33" s="200"/>
      <c r="B33" s="200"/>
      <c r="C33" s="201"/>
      <c r="D33" s="201"/>
      <c r="E33" s="201"/>
      <c r="F33" s="202" t="s">
        <v>179</v>
      </c>
      <c r="G33" s="203" t="s">
        <v>180</v>
      </c>
      <c r="H33" s="203" t="s">
        <v>181</v>
      </c>
      <c r="I33" s="204" t="s">
        <v>182</v>
      </c>
      <c r="J33" s="201"/>
      <c r="K33" s="191"/>
      <c r="L33" s="315" t="s">
        <v>179</v>
      </c>
      <c r="M33" s="305" t="s">
        <v>189</v>
      </c>
      <c r="N33" s="305"/>
      <c r="O33" s="306"/>
      <c r="P33" s="307"/>
      <c r="Q33" s="306"/>
      <c r="R33" s="307"/>
      <c r="S33" s="306"/>
      <c r="T33" s="307"/>
    </row>
    <row r="34" spans="1:20" ht="18" customHeight="1">
      <c r="A34" s="200"/>
      <c r="B34" s="200"/>
      <c r="C34" s="201"/>
      <c r="D34" s="201"/>
      <c r="E34" s="201"/>
      <c r="F34" s="202" t="s">
        <v>179</v>
      </c>
      <c r="G34" s="203" t="s">
        <v>180</v>
      </c>
      <c r="H34" s="203" t="s">
        <v>181</v>
      </c>
      <c r="I34" s="204" t="s">
        <v>182</v>
      </c>
      <c r="J34" s="201"/>
      <c r="K34" s="191"/>
      <c r="L34" s="316"/>
      <c r="M34" s="317" t="s">
        <v>190</v>
      </c>
      <c r="N34" s="318"/>
      <c r="O34" s="306"/>
      <c r="P34" s="307"/>
      <c r="Q34" s="306"/>
      <c r="R34" s="307"/>
      <c r="S34" s="306"/>
      <c r="T34" s="307"/>
    </row>
    <row r="35" spans="1:20" ht="18" customHeight="1">
      <c r="A35" s="200"/>
      <c r="B35" s="200"/>
      <c r="C35" s="201"/>
      <c r="D35" s="201"/>
      <c r="E35" s="201"/>
      <c r="F35" s="202" t="s">
        <v>179</v>
      </c>
      <c r="G35" s="203" t="s">
        <v>180</v>
      </c>
      <c r="H35" s="203" t="s">
        <v>181</v>
      </c>
      <c r="I35" s="204" t="s">
        <v>182</v>
      </c>
      <c r="J35" s="201"/>
      <c r="K35" s="208"/>
      <c r="L35" s="209"/>
      <c r="M35" s="207"/>
      <c r="N35" s="207"/>
      <c r="O35" s="195"/>
      <c r="P35" s="195"/>
      <c r="Q35" s="195"/>
      <c r="R35" s="195"/>
      <c r="S35" s="195"/>
      <c r="T35" s="195"/>
    </row>
    <row r="36" spans="1:20" ht="18" customHeight="1">
      <c r="A36" s="200"/>
      <c r="B36" s="200"/>
      <c r="C36" s="201"/>
      <c r="D36" s="201"/>
      <c r="E36" s="201"/>
      <c r="F36" s="202" t="s">
        <v>179</v>
      </c>
      <c r="G36" s="203" t="s">
        <v>180</v>
      </c>
      <c r="H36" s="203" t="s">
        <v>181</v>
      </c>
      <c r="I36" s="204" t="s">
        <v>182</v>
      </c>
      <c r="J36" s="201"/>
      <c r="K36" s="208"/>
      <c r="L36" s="210"/>
      <c r="M36" s="191"/>
      <c r="N36" s="191"/>
      <c r="O36" s="191"/>
      <c r="P36" s="191"/>
      <c r="Q36" s="191"/>
      <c r="R36" s="191"/>
      <c r="S36" s="191"/>
      <c r="T36" s="191"/>
    </row>
    <row r="37" spans="1:20" ht="18" customHeight="1">
      <c r="A37" s="200"/>
      <c r="B37" s="200"/>
      <c r="C37" s="201"/>
      <c r="D37" s="201"/>
      <c r="E37" s="201"/>
      <c r="F37" s="202" t="s">
        <v>179</v>
      </c>
      <c r="G37" s="203" t="s">
        <v>180</v>
      </c>
      <c r="H37" s="203" t="s">
        <v>181</v>
      </c>
      <c r="I37" s="204" t="s">
        <v>182</v>
      </c>
      <c r="J37" s="201"/>
      <c r="K37" s="211"/>
      <c r="L37" s="306" t="s">
        <v>191</v>
      </c>
      <c r="M37" s="308"/>
      <c r="N37" s="308"/>
      <c r="O37" s="308"/>
      <c r="P37" s="308"/>
      <c r="Q37" s="308"/>
      <c r="R37" s="308"/>
      <c r="S37" s="308"/>
      <c r="T37" s="307"/>
    </row>
    <row r="38" spans="1:20" ht="18" customHeight="1">
      <c r="A38" s="200"/>
      <c r="B38" s="200"/>
      <c r="C38" s="201"/>
      <c r="D38" s="201"/>
      <c r="E38" s="201"/>
      <c r="F38" s="202" t="s">
        <v>179</v>
      </c>
      <c r="G38" s="203" t="s">
        <v>180</v>
      </c>
      <c r="H38" s="203" t="s">
        <v>181</v>
      </c>
      <c r="I38" s="204" t="s">
        <v>182</v>
      </c>
      <c r="J38" s="201"/>
      <c r="K38" s="211"/>
      <c r="L38" s="309"/>
      <c r="M38" s="310"/>
      <c r="N38" s="310"/>
      <c r="O38" s="310"/>
      <c r="P38" s="310"/>
      <c r="Q38" s="310"/>
      <c r="R38" s="310"/>
      <c r="S38" s="310"/>
      <c r="T38" s="311"/>
    </row>
    <row r="39" spans="1:20" ht="18" customHeight="1">
      <c r="A39" s="200"/>
      <c r="B39" s="200"/>
      <c r="C39" s="201"/>
      <c r="D39" s="201"/>
      <c r="E39" s="201"/>
      <c r="F39" s="202" t="s">
        <v>179</v>
      </c>
      <c r="G39" s="203" t="s">
        <v>180</v>
      </c>
      <c r="H39" s="203" t="s">
        <v>181</v>
      </c>
      <c r="I39" s="204" t="s">
        <v>182</v>
      </c>
      <c r="J39" s="201"/>
      <c r="K39" s="211"/>
      <c r="L39" s="312"/>
      <c r="M39" s="313"/>
      <c r="N39" s="313"/>
      <c r="O39" s="313"/>
      <c r="P39" s="313"/>
      <c r="Q39" s="313"/>
      <c r="R39" s="313"/>
      <c r="S39" s="313"/>
      <c r="T39" s="314"/>
    </row>
    <row r="40" spans="1:20" ht="11.25" customHeight="1">
      <c r="A40" s="191"/>
      <c r="B40" s="191"/>
      <c r="C40" s="191"/>
      <c r="D40" s="191"/>
      <c r="E40" s="191"/>
      <c r="F40" s="191"/>
      <c r="G40" s="191"/>
      <c r="H40" s="191"/>
      <c r="I40" s="191"/>
      <c r="J40" s="212"/>
      <c r="K40" s="208"/>
      <c r="L40" s="213"/>
      <c r="M40" s="191"/>
      <c r="N40" s="191"/>
      <c r="O40" s="191"/>
      <c r="P40" s="191"/>
      <c r="Q40" s="191"/>
      <c r="R40" s="191"/>
      <c r="S40" s="191"/>
      <c r="T40" s="191"/>
    </row>
    <row r="41" spans="1:20" ht="13.5" customHeight="1">
      <c r="A41" s="196" t="s">
        <v>192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12"/>
      <c r="L41" s="191"/>
      <c r="M41" s="191"/>
      <c r="N41" s="191"/>
      <c r="O41" s="191"/>
      <c r="P41" s="191"/>
      <c r="Q41" s="191"/>
      <c r="R41" s="191"/>
      <c r="S41" s="191"/>
      <c r="T41" s="191"/>
    </row>
    <row r="42" spans="1:20" ht="13.5" customHeight="1">
      <c r="A42" s="196" t="s">
        <v>193</v>
      </c>
      <c r="B42" s="191"/>
      <c r="C42" s="191"/>
      <c r="D42" s="191"/>
      <c r="E42" s="191"/>
      <c r="F42" s="191"/>
      <c r="G42" s="191"/>
      <c r="H42" s="191"/>
      <c r="I42" s="191"/>
      <c r="J42" s="212"/>
      <c r="K42" s="208"/>
      <c r="L42" s="191"/>
      <c r="M42" s="191"/>
      <c r="N42" s="191"/>
      <c r="O42" s="191"/>
      <c r="P42" s="191"/>
      <c r="Q42" s="191"/>
      <c r="R42" s="191"/>
      <c r="S42" s="191"/>
      <c r="T42" s="191"/>
    </row>
    <row r="43" spans="1:20" ht="13.5" customHeight="1">
      <c r="A43" s="196" t="s">
        <v>194</v>
      </c>
      <c r="B43" s="191"/>
      <c r="C43" s="191"/>
      <c r="D43" s="191"/>
      <c r="E43" s="191"/>
      <c r="F43" s="191"/>
      <c r="G43" s="191"/>
      <c r="H43" s="191"/>
      <c r="I43" s="191"/>
      <c r="J43" s="212"/>
      <c r="K43" s="208"/>
      <c r="L43" s="191"/>
      <c r="M43" s="191"/>
      <c r="N43" s="191"/>
      <c r="O43" s="191"/>
      <c r="P43" s="191"/>
      <c r="Q43" s="191"/>
      <c r="R43" s="191"/>
      <c r="S43" s="191"/>
      <c r="T43" s="191"/>
    </row>
    <row r="44" spans="1:20" ht="13.5" customHeight="1">
      <c r="A44" s="196" t="s">
        <v>195</v>
      </c>
      <c r="B44" s="191"/>
      <c r="C44" s="191"/>
      <c r="D44" s="191"/>
      <c r="E44" s="191"/>
      <c r="F44" s="191"/>
      <c r="G44" s="191"/>
      <c r="H44" s="191"/>
      <c r="I44" s="191"/>
      <c r="J44" s="212"/>
      <c r="K44" s="208"/>
      <c r="L44" s="191"/>
      <c r="M44" s="191"/>
      <c r="N44" s="191"/>
      <c r="O44" s="191"/>
      <c r="P44" s="191"/>
      <c r="Q44" s="191"/>
      <c r="R44" s="191"/>
      <c r="S44" s="191"/>
      <c r="T44" s="191"/>
    </row>
    <row r="45" spans="1:20" ht="13.5" customHeight="1">
      <c r="A45" s="196" t="s">
        <v>196</v>
      </c>
      <c r="B45" s="191"/>
      <c r="C45" s="191"/>
      <c r="D45" s="191"/>
      <c r="E45" s="191"/>
      <c r="F45" s="191"/>
      <c r="G45" s="191"/>
      <c r="H45" s="191"/>
      <c r="I45" s="191"/>
      <c r="J45" s="191"/>
      <c r="K45" s="212"/>
      <c r="L45" s="191"/>
      <c r="M45" s="191"/>
      <c r="N45" s="191"/>
      <c r="O45" s="191"/>
      <c r="P45" s="191"/>
      <c r="Q45" s="191"/>
      <c r="R45" s="191"/>
      <c r="S45" s="191"/>
      <c r="T45" s="191"/>
    </row>
    <row r="46" spans="1:20" ht="13.5" customHeight="1">
      <c r="A46" s="196" t="s">
        <v>197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</row>
    <row r="47" spans="1:20" ht="13.5" customHeight="1">
      <c r="A47" s="196" t="s">
        <v>232</v>
      </c>
    </row>
  </sheetData>
  <mergeCells count="64">
    <mergeCell ref="A6:B6"/>
    <mergeCell ref="C6:I6"/>
    <mergeCell ref="J6:L6"/>
    <mergeCell ref="M6:T6"/>
    <mergeCell ref="A1:T1"/>
    <mergeCell ref="A2:T2"/>
    <mergeCell ref="A4:B4"/>
    <mergeCell ref="C4:I4"/>
    <mergeCell ref="J4:L4"/>
    <mergeCell ref="M4:T4"/>
    <mergeCell ref="A5:B5"/>
    <mergeCell ref="C5:D5"/>
    <mergeCell ref="E5:F5"/>
    <mergeCell ref="J5:L5"/>
    <mergeCell ref="M5:T5"/>
    <mergeCell ref="A8:B8"/>
    <mergeCell ref="F9:I9"/>
    <mergeCell ref="M9:P9"/>
    <mergeCell ref="Q9:T9"/>
    <mergeCell ref="M10:P10"/>
    <mergeCell ref="Q10:T10"/>
    <mergeCell ref="M11:P11"/>
    <mergeCell ref="Q11:T11"/>
    <mergeCell ref="M12:P12"/>
    <mergeCell ref="M13:P13"/>
    <mergeCell ref="Q19:T19"/>
    <mergeCell ref="M14:P14"/>
    <mergeCell ref="Q12:T12"/>
    <mergeCell ref="M15:P15"/>
    <mergeCell ref="Q13:T13"/>
    <mergeCell ref="M16:P16"/>
    <mergeCell ref="M18:P18"/>
    <mergeCell ref="Q18:T18"/>
    <mergeCell ref="M17:P17"/>
    <mergeCell ref="Q17:T17"/>
    <mergeCell ref="L29:T29"/>
    <mergeCell ref="Q16:T16"/>
    <mergeCell ref="Q14:T14"/>
    <mergeCell ref="Q15:T15"/>
    <mergeCell ref="Q30:R30"/>
    <mergeCell ref="S30:T30"/>
    <mergeCell ref="M19:P19"/>
    <mergeCell ref="L38:T39"/>
    <mergeCell ref="M32:N32"/>
    <mergeCell ref="O32:P32"/>
    <mergeCell ref="Q32:R32"/>
    <mergeCell ref="S32:T32"/>
    <mergeCell ref="L33:L34"/>
    <mergeCell ref="M34:N34"/>
    <mergeCell ref="L31:L32"/>
    <mergeCell ref="M31:N31"/>
    <mergeCell ref="O31:P31"/>
    <mergeCell ref="O34:P34"/>
    <mergeCell ref="Q34:R34"/>
    <mergeCell ref="S34:T34"/>
    <mergeCell ref="L37:T37"/>
    <mergeCell ref="Q33:R33"/>
    <mergeCell ref="S33:T33"/>
    <mergeCell ref="M33:N33"/>
    <mergeCell ref="O33:P33"/>
    <mergeCell ref="Q31:R31"/>
    <mergeCell ref="S31:T31"/>
    <mergeCell ref="L30:N30"/>
    <mergeCell ref="O30:P30"/>
  </mergeCells>
  <phoneticPr fontId="46"/>
  <dataValidations count="4">
    <dataValidation type="list" allowBlank="1" showInputMessage="1" showErrorMessage="1" sqref="J10:J39">
      <formula1>$AB$10:$AB$13</formula1>
    </dataValidation>
    <dataValidation type="list" allowBlank="1" showInputMessage="1" showErrorMessage="1" sqref="E10:E39">
      <formula1>$Y$10:$Y$13</formula1>
    </dataValidation>
    <dataValidation type="list" allowBlank="1" showInputMessage="1" showErrorMessage="1" sqref="H5">
      <formula1>$AA$10:$AA$27</formula1>
    </dataValidation>
    <dataValidation type="list" allowBlank="1" showInputMessage="1" showErrorMessage="1" sqref="C5:D5">
      <formula1>$Z$10:$Z$17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B71"/>
  <sheetViews>
    <sheetView zoomScaleNormal="100" workbookViewId="0">
      <selection activeCell="EB6" sqref="EB6"/>
    </sheetView>
  </sheetViews>
  <sheetFormatPr defaultColWidth="13" defaultRowHeight="13.5"/>
  <cols>
    <col min="1" max="1" width="3.125" style="52" customWidth="1"/>
    <col min="2" max="2" width="12.5" style="52" customWidth="1"/>
    <col min="3" max="38" width="4" style="52" customWidth="1"/>
    <col min="39" max="39" width="3.375" style="52" customWidth="1"/>
    <col min="40" max="40" width="3.125" style="52" customWidth="1"/>
    <col min="41" max="41" width="12.5" style="52" customWidth="1"/>
    <col min="42" max="42" width="4" style="52" customWidth="1"/>
    <col min="43" max="46" width="3.625" style="52" customWidth="1"/>
    <col min="47" max="72" width="4" style="52" customWidth="1"/>
    <col min="73" max="73" width="4" style="118" customWidth="1"/>
    <col min="74" max="74" width="5" style="52" customWidth="1"/>
    <col min="75" max="131" width="2.875" style="52" hidden="1" customWidth="1"/>
    <col min="132" max="132" width="5" style="52" customWidth="1"/>
    <col min="133" max="134" width="5.75" style="52" customWidth="1"/>
    <col min="135" max="146" width="3.375" style="52" customWidth="1"/>
    <col min="147" max="16384" width="13" style="52"/>
  </cols>
  <sheetData>
    <row r="1" spans="1:132" ht="24">
      <c r="A1" s="54" t="s">
        <v>126</v>
      </c>
    </row>
    <row r="2" spans="1:132" ht="14.25" thickBot="1"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BD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6"/>
    </row>
    <row r="3" spans="1:132" s="76" customFormat="1" ht="20.25" customHeight="1">
      <c r="A3" s="338" t="s">
        <v>158</v>
      </c>
      <c r="B3" s="346" t="s">
        <v>157</v>
      </c>
      <c r="C3" s="335" t="s">
        <v>95</v>
      </c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7"/>
      <c r="S3" s="342" t="s">
        <v>94</v>
      </c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3"/>
      <c r="AG3" s="335" t="s">
        <v>156</v>
      </c>
      <c r="AH3" s="336"/>
      <c r="AI3" s="336"/>
      <c r="AJ3" s="336"/>
      <c r="AK3" s="336"/>
      <c r="AL3" s="356"/>
      <c r="AM3" s="143"/>
      <c r="AN3" s="365" t="s">
        <v>158</v>
      </c>
      <c r="AO3" s="361" t="s">
        <v>157</v>
      </c>
      <c r="AP3" s="335" t="s">
        <v>156</v>
      </c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7"/>
      <c r="BD3" s="335" t="s">
        <v>216</v>
      </c>
      <c r="BE3" s="336"/>
      <c r="BF3" s="336"/>
      <c r="BG3" s="336"/>
      <c r="BH3" s="336"/>
      <c r="BI3" s="336"/>
      <c r="BJ3" s="336"/>
      <c r="BK3" s="336"/>
      <c r="BL3" s="336"/>
      <c r="BM3" s="336"/>
      <c r="BN3" s="336"/>
      <c r="BO3" s="336"/>
      <c r="BP3" s="336"/>
      <c r="BQ3" s="336"/>
      <c r="BR3" s="336"/>
      <c r="BS3" s="336"/>
      <c r="BT3" s="336"/>
      <c r="BU3" s="337"/>
      <c r="BV3" s="352" t="s">
        <v>155</v>
      </c>
      <c r="EB3" s="350" t="s">
        <v>79</v>
      </c>
    </row>
    <row r="4" spans="1:132" s="77" customFormat="1" ht="20.25" customHeight="1">
      <c r="A4" s="339"/>
      <c r="B4" s="347"/>
      <c r="C4" s="364">
        <v>1</v>
      </c>
      <c r="D4" s="332"/>
      <c r="E4" s="332"/>
      <c r="F4" s="332" t="s">
        <v>154</v>
      </c>
      <c r="G4" s="334"/>
      <c r="H4" s="333">
        <v>2</v>
      </c>
      <c r="I4" s="332"/>
      <c r="J4" s="332"/>
      <c r="K4" s="332" t="s">
        <v>154</v>
      </c>
      <c r="L4" s="334"/>
      <c r="M4" s="333">
        <v>3</v>
      </c>
      <c r="N4" s="332"/>
      <c r="O4" s="332"/>
      <c r="P4" s="332" t="s">
        <v>154</v>
      </c>
      <c r="Q4" s="334"/>
      <c r="R4" s="348" t="s">
        <v>62</v>
      </c>
      <c r="S4" s="344" t="s">
        <v>110</v>
      </c>
      <c r="T4" s="333">
        <v>4</v>
      </c>
      <c r="U4" s="332"/>
      <c r="V4" s="332" t="s">
        <v>154</v>
      </c>
      <c r="W4" s="332"/>
      <c r="X4" s="333">
        <v>5</v>
      </c>
      <c r="Y4" s="332"/>
      <c r="Z4" s="332" t="s">
        <v>154</v>
      </c>
      <c r="AA4" s="332"/>
      <c r="AB4" s="333">
        <v>6</v>
      </c>
      <c r="AC4" s="332"/>
      <c r="AD4" s="332" t="s">
        <v>154</v>
      </c>
      <c r="AE4" s="332"/>
      <c r="AF4" s="340" t="s">
        <v>62</v>
      </c>
      <c r="AG4" s="357" t="s">
        <v>110</v>
      </c>
      <c r="AH4" s="332">
        <v>7</v>
      </c>
      <c r="AI4" s="332"/>
      <c r="AJ4" s="332" t="s">
        <v>154</v>
      </c>
      <c r="AK4" s="334"/>
      <c r="AL4" s="359" t="s">
        <v>62</v>
      </c>
      <c r="AM4" s="144"/>
      <c r="AN4" s="366"/>
      <c r="AO4" s="362"/>
      <c r="AP4" s="357" t="s">
        <v>110</v>
      </c>
      <c r="AQ4" s="333">
        <v>8</v>
      </c>
      <c r="AR4" s="332"/>
      <c r="AS4" s="332" t="s">
        <v>154</v>
      </c>
      <c r="AT4" s="334"/>
      <c r="AU4" s="333">
        <v>9</v>
      </c>
      <c r="AV4" s="332"/>
      <c r="AW4" s="243" t="s">
        <v>154</v>
      </c>
      <c r="AX4" s="244"/>
      <c r="AY4" s="333">
        <v>10</v>
      </c>
      <c r="AZ4" s="332"/>
      <c r="BA4" s="243" t="s">
        <v>154</v>
      </c>
      <c r="BB4" s="244"/>
      <c r="BC4" s="340" t="s">
        <v>62</v>
      </c>
      <c r="BD4" s="344" t="s">
        <v>110</v>
      </c>
      <c r="BE4" s="333">
        <v>11</v>
      </c>
      <c r="BF4" s="332"/>
      <c r="BG4" s="243" t="s">
        <v>154</v>
      </c>
      <c r="BH4" s="244"/>
      <c r="BI4" s="332">
        <v>12</v>
      </c>
      <c r="BJ4" s="332"/>
      <c r="BK4" s="332" t="s">
        <v>154</v>
      </c>
      <c r="BL4" s="334"/>
      <c r="BM4" s="332">
        <v>13</v>
      </c>
      <c r="BN4" s="332"/>
      <c r="BO4" s="332" t="s">
        <v>154</v>
      </c>
      <c r="BP4" s="334"/>
      <c r="BQ4" s="333">
        <v>14</v>
      </c>
      <c r="BR4" s="332"/>
      <c r="BS4" s="332" t="s">
        <v>154</v>
      </c>
      <c r="BT4" s="334"/>
      <c r="BU4" s="340" t="s">
        <v>62</v>
      </c>
      <c r="BV4" s="353"/>
      <c r="EB4" s="351"/>
    </row>
    <row r="5" spans="1:132" s="76" customFormat="1" ht="20.25" customHeight="1">
      <c r="A5" s="339"/>
      <c r="B5" s="347"/>
      <c r="C5" s="178" t="s">
        <v>110</v>
      </c>
      <c r="D5" s="142" t="s">
        <v>153</v>
      </c>
      <c r="E5" s="135" t="s">
        <v>152</v>
      </c>
      <c r="F5" s="179" t="s">
        <v>151</v>
      </c>
      <c r="G5" s="179" t="s">
        <v>263</v>
      </c>
      <c r="H5" s="178" t="s">
        <v>110</v>
      </c>
      <c r="I5" s="135" t="s">
        <v>153</v>
      </c>
      <c r="J5" s="135" t="s">
        <v>152</v>
      </c>
      <c r="K5" s="179" t="s">
        <v>151</v>
      </c>
      <c r="L5" s="179" t="s">
        <v>263</v>
      </c>
      <c r="M5" s="178" t="s">
        <v>110</v>
      </c>
      <c r="N5" s="142" t="s">
        <v>153</v>
      </c>
      <c r="O5" s="135" t="s">
        <v>152</v>
      </c>
      <c r="P5" s="179" t="s">
        <v>151</v>
      </c>
      <c r="Q5" s="179" t="s">
        <v>263</v>
      </c>
      <c r="R5" s="349"/>
      <c r="S5" s="345"/>
      <c r="T5" s="135" t="s">
        <v>153</v>
      </c>
      <c r="U5" s="135" t="s">
        <v>152</v>
      </c>
      <c r="V5" s="179" t="s">
        <v>151</v>
      </c>
      <c r="W5" s="179" t="s">
        <v>263</v>
      </c>
      <c r="X5" s="135" t="s">
        <v>153</v>
      </c>
      <c r="Y5" s="135" t="s">
        <v>152</v>
      </c>
      <c r="Z5" s="179" t="s">
        <v>151</v>
      </c>
      <c r="AA5" s="179" t="s">
        <v>263</v>
      </c>
      <c r="AB5" s="135" t="s">
        <v>153</v>
      </c>
      <c r="AC5" s="135" t="s">
        <v>152</v>
      </c>
      <c r="AD5" s="179" t="s">
        <v>151</v>
      </c>
      <c r="AE5" s="179" t="s">
        <v>263</v>
      </c>
      <c r="AF5" s="341"/>
      <c r="AG5" s="358"/>
      <c r="AH5" s="142" t="s">
        <v>153</v>
      </c>
      <c r="AI5" s="135" t="s">
        <v>152</v>
      </c>
      <c r="AJ5" s="179" t="s">
        <v>151</v>
      </c>
      <c r="AK5" s="179" t="s">
        <v>263</v>
      </c>
      <c r="AL5" s="360"/>
      <c r="AM5" s="144"/>
      <c r="AN5" s="367"/>
      <c r="AO5" s="363"/>
      <c r="AP5" s="358"/>
      <c r="AQ5" s="135" t="s">
        <v>153</v>
      </c>
      <c r="AR5" s="135" t="s">
        <v>152</v>
      </c>
      <c r="AS5" s="179" t="s">
        <v>151</v>
      </c>
      <c r="AT5" s="179" t="s">
        <v>263</v>
      </c>
      <c r="AU5" s="135" t="s">
        <v>153</v>
      </c>
      <c r="AV5" s="135" t="s">
        <v>152</v>
      </c>
      <c r="AW5" s="179" t="s">
        <v>151</v>
      </c>
      <c r="AX5" s="179" t="s">
        <v>263</v>
      </c>
      <c r="AY5" s="135" t="s">
        <v>153</v>
      </c>
      <c r="AZ5" s="135" t="s">
        <v>152</v>
      </c>
      <c r="BA5" s="179" t="s">
        <v>151</v>
      </c>
      <c r="BB5" s="179" t="s">
        <v>263</v>
      </c>
      <c r="BC5" s="341"/>
      <c r="BD5" s="345"/>
      <c r="BE5" s="135" t="s">
        <v>153</v>
      </c>
      <c r="BF5" s="135" t="s">
        <v>152</v>
      </c>
      <c r="BG5" s="179" t="s">
        <v>151</v>
      </c>
      <c r="BH5" s="179" t="s">
        <v>263</v>
      </c>
      <c r="BI5" s="135" t="s">
        <v>153</v>
      </c>
      <c r="BJ5" s="135" t="s">
        <v>152</v>
      </c>
      <c r="BK5" s="179" t="s">
        <v>151</v>
      </c>
      <c r="BL5" s="179" t="s">
        <v>263</v>
      </c>
      <c r="BM5" s="135" t="s">
        <v>153</v>
      </c>
      <c r="BN5" s="135" t="s">
        <v>152</v>
      </c>
      <c r="BO5" s="179" t="s">
        <v>151</v>
      </c>
      <c r="BP5" s="179" t="s">
        <v>263</v>
      </c>
      <c r="BQ5" s="135" t="s">
        <v>153</v>
      </c>
      <c r="BR5" s="135" t="s">
        <v>152</v>
      </c>
      <c r="BS5" s="179" t="s">
        <v>151</v>
      </c>
      <c r="BT5" s="179" t="s">
        <v>263</v>
      </c>
      <c r="BU5" s="341"/>
      <c r="BV5" s="354"/>
      <c r="EB5" s="351"/>
    </row>
    <row r="6" spans="1:132" ht="22.5" customHeight="1">
      <c r="A6" s="58">
        <v>1</v>
      </c>
      <c r="B6" s="125"/>
      <c r="C6" s="247"/>
      <c r="D6" s="138"/>
      <c r="E6" s="129"/>
      <c r="F6" s="130"/>
      <c r="G6" s="181"/>
      <c r="H6" s="247"/>
      <c r="I6" s="129"/>
      <c r="J6" s="129"/>
      <c r="K6" s="130"/>
      <c r="L6" s="181"/>
      <c r="M6" s="247"/>
      <c r="N6" s="138"/>
      <c r="O6" s="129"/>
      <c r="P6" s="130"/>
      <c r="Q6" s="181"/>
      <c r="R6" s="125">
        <f>G6+L6+Q6</f>
        <v>0</v>
      </c>
      <c r="S6" s="247"/>
      <c r="T6" s="129"/>
      <c r="U6" s="129"/>
      <c r="V6" s="130"/>
      <c r="W6" s="181"/>
      <c r="X6" s="129"/>
      <c r="Y6" s="129"/>
      <c r="Z6" s="130"/>
      <c r="AA6" s="181"/>
      <c r="AB6" s="129"/>
      <c r="AC6" s="129"/>
      <c r="AD6" s="130"/>
      <c r="AE6" s="181"/>
      <c r="AF6" s="183">
        <f>G6+L6+Q6+W6+AA6+AE6</f>
        <v>0</v>
      </c>
      <c r="AG6" s="247"/>
      <c r="AH6" s="138"/>
      <c r="AI6" s="129"/>
      <c r="AJ6" s="130"/>
      <c r="AK6" s="181"/>
      <c r="AL6" s="146">
        <f>AF6+AK6</f>
        <v>0</v>
      </c>
      <c r="AM6" s="145"/>
      <c r="AN6" s="58">
        <v>1</v>
      </c>
      <c r="AO6" s="125"/>
      <c r="AP6" s="247"/>
      <c r="AQ6" s="129"/>
      <c r="AR6" s="129"/>
      <c r="AS6" s="130"/>
      <c r="AT6" s="181"/>
      <c r="AU6" s="185"/>
      <c r="AV6" s="129"/>
      <c r="AW6" s="130"/>
      <c r="AX6" s="187"/>
      <c r="AY6" s="129"/>
      <c r="AZ6" s="129"/>
      <c r="BA6" s="130"/>
      <c r="BB6" s="181"/>
      <c r="BC6" s="183">
        <f>AL6+AT6+BB6+AX6</f>
        <v>0</v>
      </c>
      <c r="BD6" s="247"/>
      <c r="BE6" s="185"/>
      <c r="BF6" s="129"/>
      <c r="BG6" s="130"/>
      <c r="BH6" s="181"/>
      <c r="BI6" s="126"/>
      <c r="BJ6" s="127"/>
      <c r="BK6" s="128"/>
      <c r="BL6" s="189"/>
      <c r="BM6" s="126"/>
      <c r="BN6" s="127"/>
      <c r="BO6" s="128"/>
      <c r="BP6" s="189"/>
      <c r="BQ6" s="127"/>
      <c r="BR6" s="127"/>
      <c r="BS6" s="128"/>
      <c r="BT6" s="189"/>
      <c r="BU6" s="190">
        <f>BC6+BL6+BT6+BP6+BH6</f>
        <v>0</v>
      </c>
      <c r="BV6" s="103">
        <f t="shared" ref="BV6:BV37" si="0">D6+I6+N6+AB6+AH6+AQ6+AY6+T6+X6+AU6+BE6+BI6+BQ6+BM6</f>
        <v>0</v>
      </c>
      <c r="BX6" s="52">
        <f t="shared" ref="BX6:BX37" si="1">IF($E6="C",1,0)</f>
        <v>0</v>
      </c>
      <c r="BY6" s="52">
        <f t="shared" ref="BY6:BY37" si="2">IF($E6="CS",3,0)</f>
        <v>0</v>
      </c>
      <c r="BZ6" s="52">
        <f t="shared" ref="BZ6:BZ37" si="3">IF($E6="CCS",3,0)</f>
        <v>0</v>
      </c>
      <c r="CA6" s="52">
        <f t="shared" ref="CA6:CA37" si="4">IF($E6="S",3,0)</f>
        <v>0</v>
      </c>
      <c r="CB6" s="52">
        <f t="shared" ref="CB6:CB37" si="5">IF($J6="C",1,0)</f>
        <v>0</v>
      </c>
      <c r="CC6" s="52">
        <f t="shared" ref="CC6:CC37" si="6">IF($J6="CS",3,0)</f>
        <v>0</v>
      </c>
      <c r="CD6" s="52">
        <f t="shared" ref="CD6:CD37" si="7">IF($J6="CCS",3,0)</f>
        <v>0</v>
      </c>
      <c r="CE6" s="52">
        <f t="shared" ref="CE6:CE37" si="8">IF($J6="S",3,0)</f>
        <v>0</v>
      </c>
      <c r="CF6" s="52">
        <f t="shared" ref="CF6:CF37" si="9">IF($O6="C",1,0)</f>
        <v>0</v>
      </c>
      <c r="CG6" s="52">
        <f t="shared" ref="CG6:CG37" si="10">IF($O6="CS",3,0)</f>
        <v>0</v>
      </c>
      <c r="CH6" s="52">
        <f t="shared" ref="CH6:CH37" si="11">IF($O6="CCS",3,0)</f>
        <v>0</v>
      </c>
      <c r="CI6" s="52">
        <f t="shared" ref="CI6:CI37" si="12">IF($O6="S",3,0)</f>
        <v>0</v>
      </c>
      <c r="CJ6" s="52">
        <f t="shared" ref="CJ6:CJ37" si="13">IF($AC6="C",1,0)</f>
        <v>0</v>
      </c>
      <c r="CK6" s="52">
        <f t="shared" ref="CK6:CK37" si="14">IF($AC6="CS",3,0)</f>
        <v>0</v>
      </c>
      <c r="CL6" s="52">
        <f t="shared" ref="CL6:CL37" si="15">IF($AC6="CCS",3,0)</f>
        <v>0</v>
      </c>
      <c r="CM6" s="52">
        <f t="shared" ref="CM6:CM37" si="16">IF($AC6="S",3,0)</f>
        <v>0</v>
      </c>
      <c r="CN6" s="52">
        <f t="shared" ref="CN6:CN37" si="17">IF($AI6="C",1,0)</f>
        <v>0</v>
      </c>
      <c r="CO6" s="52">
        <f t="shared" ref="CO6:CO37" si="18">IF($AI6="CS",3,0)</f>
        <v>0</v>
      </c>
      <c r="CP6" s="52">
        <f t="shared" ref="CP6:CP37" si="19">IF($AI6="CCS",3,0)</f>
        <v>0</v>
      </c>
      <c r="CQ6" s="52">
        <f t="shared" ref="CQ6:CQ37" si="20">IF($AI6="S",3,0)</f>
        <v>0</v>
      </c>
      <c r="CR6" s="52">
        <f t="shared" ref="CR6:CR37" si="21">IF($U6="C",1,0)</f>
        <v>0</v>
      </c>
      <c r="CS6" s="52">
        <f t="shared" ref="CS6:CS37" si="22">IF($U6="CS",3,0)</f>
        <v>0</v>
      </c>
      <c r="CT6" s="52">
        <f t="shared" ref="CT6:CT37" si="23">IF($U6="CCS",3,0)</f>
        <v>0</v>
      </c>
      <c r="CU6" s="52">
        <f t="shared" ref="CU6:CU37" si="24">IF($U6="S",3,0)</f>
        <v>0</v>
      </c>
      <c r="CV6" s="52">
        <f t="shared" ref="CV6:CV37" si="25">IF($Y6="C",1,0)</f>
        <v>0</v>
      </c>
      <c r="CW6" s="52">
        <f t="shared" ref="CW6:CW37" si="26">IF($Y6="CS",3,0)</f>
        <v>0</v>
      </c>
      <c r="CX6" s="52">
        <f t="shared" ref="CX6:CX37" si="27">IF($Y6="CCS",3,0)</f>
        <v>0</v>
      </c>
      <c r="CY6" s="52">
        <f t="shared" ref="CY6:CY37" si="28">IF($Y6="S",3,0)</f>
        <v>0</v>
      </c>
      <c r="CZ6" s="52">
        <f t="shared" ref="CZ6:CZ37" si="29">IF($AV6="C",1,0)</f>
        <v>0</v>
      </c>
      <c r="DA6" s="52">
        <f t="shared" ref="DA6:DA37" si="30">IF($AV6="CS",3,0)</f>
        <v>0</v>
      </c>
      <c r="DB6" s="52">
        <f t="shared" ref="DB6:DB37" si="31">IF($AV6="CCS",3,0)</f>
        <v>0</v>
      </c>
      <c r="DC6" s="52">
        <f t="shared" ref="DC6:DC37" si="32">IF($AV6="S",3,0)</f>
        <v>0</v>
      </c>
      <c r="DD6" s="52">
        <f t="shared" ref="DD6:DD37" si="33">IF($BF6="C",1,0)</f>
        <v>0</v>
      </c>
      <c r="DE6" s="52">
        <f t="shared" ref="DE6:DE37" si="34">IF($BF6="CS",3,0)</f>
        <v>0</v>
      </c>
      <c r="DF6" s="52">
        <f t="shared" ref="DF6:DF37" si="35">IF($BF6="CCS",3,0)</f>
        <v>0</v>
      </c>
      <c r="DG6" s="52">
        <f t="shared" ref="DG6:DG37" si="36">IF($BF6="S",3,0)</f>
        <v>0</v>
      </c>
      <c r="DH6" s="52">
        <f t="shared" ref="DH6:DH37" si="37">IF($BJ6="C",1,0)</f>
        <v>0</v>
      </c>
      <c r="DI6" s="52">
        <f t="shared" ref="DI6:DI37" si="38">IF($BJ6="CS",3,0)</f>
        <v>0</v>
      </c>
      <c r="DJ6" s="52">
        <f t="shared" ref="DJ6:DJ37" si="39">IF($BJ6="CCS",3,0)</f>
        <v>0</v>
      </c>
      <c r="DK6" s="52">
        <f t="shared" ref="DK6:DK37" si="40">IF($BJ6="S",3,0)</f>
        <v>0</v>
      </c>
      <c r="DL6" s="52">
        <f t="shared" ref="DL6:DL37" si="41">IF($BR6="C",1,0)</f>
        <v>0</v>
      </c>
      <c r="DM6" s="52">
        <f t="shared" ref="DM6:DM37" si="42">IF($BR6="CS",3,0)</f>
        <v>0</v>
      </c>
      <c r="DN6" s="52">
        <f t="shared" ref="DN6:DN37" si="43">IF($BR6="CCS",3,0)</f>
        <v>0</v>
      </c>
      <c r="DO6" s="52">
        <f t="shared" ref="DO6:DO37" si="44">IF($BR6="S",3,0)</f>
        <v>0</v>
      </c>
      <c r="DP6" s="52">
        <f t="shared" ref="DP6:DP37" si="45">IF($AR6="C",1,0)</f>
        <v>0</v>
      </c>
      <c r="DQ6" s="52">
        <f t="shared" ref="DQ6:DQ37" si="46">IF($AR6="CS",3,0)</f>
        <v>0</v>
      </c>
      <c r="DR6" s="52">
        <f t="shared" ref="DR6:DR37" si="47">IF($AR6="CCS",3,0)</f>
        <v>0</v>
      </c>
      <c r="DS6" s="52">
        <f t="shared" ref="DS6:DS37" si="48">IF($AR6="S",3,0)</f>
        <v>0</v>
      </c>
      <c r="DT6" s="52">
        <f t="shared" ref="DT6:DT37" si="49">IF($AZ6="C",1,0)</f>
        <v>0</v>
      </c>
      <c r="DU6" s="52">
        <f t="shared" ref="DU6:DU37" si="50">IF($AZ6="CS",3,0)</f>
        <v>0</v>
      </c>
      <c r="DV6" s="52">
        <f t="shared" ref="DV6:DV37" si="51">IF($AZ6="CCS",3,0)</f>
        <v>0</v>
      </c>
      <c r="DW6" s="52">
        <f t="shared" ref="DW6:DW37" si="52">IF($AZ6="S",3,0)</f>
        <v>0</v>
      </c>
      <c r="DX6" s="52">
        <f t="shared" ref="DX6:DX37" si="53">IF($BN6="C",1,0)</f>
        <v>0</v>
      </c>
      <c r="DY6" s="52">
        <f t="shared" ref="DY6:DY37" si="54">IF($BN6="CS",3,0)</f>
        <v>0</v>
      </c>
      <c r="DZ6" s="52">
        <f t="shared" ref="DZ6:DZ37" si="55">IF($BN6="CCS",3,0)</f>
        <v>0</v>
      </c>
      <c r="EA6" s="52">
        <f t="shared" ref="EA6:EA37" si="56">IF($BN6="S",3,0)</f>
        <v>0</v>
      </c>
      <c r="EB6" s="226">
        <f t="shared" ref="EB6:EB37" si="57">SUM(BX6:EA6)</f>
        <v>0</v>
      </c>
    </row>
    <row r="7" spans="1:132" ht="22.5" customHeight="1">
      <c r="A7" s="58">
        <v>2</v>
      </c>
      <c r="B7" s="125"/>
      <c r="C7" s="247"/>
      <c r="D7" s="138"/>
      <c r="E7" s="129"/>
      <c r="F7" s="130"/>
      <c r="G7" s="181"/>
      <c r="H7" s="247"/>
      <c r="I7" s="129"/>
      <c r="J7" s="129"/>
      <c r="K7" s="130"/>
      <c r="L7" s="181"/>
      <c r="M7" s="247"/>
      <c r="N7" s="138"/>
      <c r="O7" s="129"/>
      <c r="P7" s="130"/>
      <c r="Q7" s="181"/>
      <c r="R7" s="125">
        <f t="shared" ref="R7:R55" si="58">G7+L7+Q7</f>
        <v>0</v>
      </c>
      <c r="S7" s="247"/>
      <c r="T7" s="129"/>
      <c r="U7" s="129"/>
      <c r="V7" s="130"/>
      <c r="W7" s="181"/>
      <c r="X7" s="129"/>
      <c r="Y7" s="129"/>
      <c r="Z7" s="130"/>
      <c r="AA7" s="181"/>
      <c r="AB7" s="129"/>
      <c r="AC7" s="129"/>
      <c r="AD7" s="130"/>
      <c r="AE7" s="181"/>
      <c r="AF7" s="183">
        <f t="shared" ref="AF7:AF55" si="59">G7+L7+Q7+W7+AA7+AE7</f>
        <v>0</v>
      </c>
      <c r="AG7" s="247"/>
      <c r="AH7" s="138"/>
      <c r="AI7" s="129"/>
      <c r="AJ7" s="130"/>
      <c r="AK7" s="181"/>
      <c r="AL7" s="146">
        <f t="shared" ref="AL7:AL55" si="60">AF7+AK7</f>
        <v>0</v>
      </c>
      <c r="AM7" s="145"/>
      <c r="AN7" s="58">
        <v>2</v>
      </c>
      <c r="AO7" s="125"/>
      <c r="AP7" s="247"/>
      <c r="AQ7" s="129"/>
      <c r="AR7" s="129"/>
      <c r="AS7" s="130"/>
      <c r="AT7" s="181"/>
      <c r="AU7" s="185"/>
      <c r="AV7" s="129"/>
      <c r="AW7" s="130"/>
      <c r="AX7" s="187"/>
      <c r="AY7" s="129"/>
      <c r="AZ7" s="129"/>
      <c r="BA7" s="130"/>
      <c r="BB7" s="181"/>
      <c r="BC7" s="183">
        <f t="shared" ref="BC7:BC54" si="61">AL7+AT7+BB7+AX7</f>
        <v>0</v>
      </c>
      <c r="BD7" s="247"/>
      <c r="BE7" s="185"/>
      <c r="BF7" s="129"/>
      <c r="BG7" s="130"/>
      <c r="BH7" s="181"/>
      <c r="BI7" s="126"/>
      <c r="BJ7" s="129"/>
      <c r="BK7" s="130"/>
      <c r="BL7" s="189"/>
      <c r="BM7" s="126"/>
      <c r="BN7" s="129"/>
      <c r="BO7" s="130"/>
      <c r="BP7" s="189"/>
      <c r="BQ7" s="127"/>
      <c r="BR7" s="129"/>
      <c r="BS7" s="130"/>
      <c r="BT7" s="189"/>
      <c r="BU7" s="190">
        <f t="shared" ref="BU7:BU55" si="62">BC7+BL7+BT7+BP7+BH7</f>
        <v>0</v>
      </c>
      <c r="BV7" s="103">
        <f t="shared" si="0"/>
        <v>0</v>
      </c>
      <c r="BX7" s="52">
        <f t="shared" si="1"/>
        <v>0</v>
      </c>
      <c r="BY7" s="52">
        <f t="shared" si="2"/>
        <v>0</v>
      </c>
      <c r="BZ7" s="52">
        <f t="shared" si="3"/>
        <v>0</v>
      </c>
      <c r="CA7" s="52">
        <f t="shared" si="4"/>
        <v>0</v>
      </c>
      <c r="CB7" s="52">
        <f t="shared" si="5"/>
        <v>0</v>
      </c>
      <c r="CC7" s="52">
        <f t="shared" si="6"/>
        <v>0</v>
      </c>
      <c r="CD7" s="52">
        <f t="shared" si="7"/>
        <v>0</v>
      </c>
      <c r="CE7" s="52">
        <f t="shared" si="8"/>
        <v>0</v>
      </c>
      <c r="CF7" s="52">
        <f t="shared" si="9"/>
        <v>0</v>
      </c>
      <c r="CG7" s="52">
        <f t="shared" si="10"/>
        <v>0</v>
      </c>
      <c r="CH7" s="52">
        <f t="shared" si="11"/>
        <v>0</v>
      </c>
      <c r="CI7" s="52">
        <f t="shared" si="12"/>
        <v>0</v>
      </c>
      <c r="CJ7" s="52">
        <f t="shared" si="13"/>
        <v>0</v>
      </c>
      <c r="CK7" s="52">
        <f t="shared" si="14"/>
        <v>0</v>
      </c>
      <c r="CL7" s="52">
        <f t="shared" si="15"/>
        <v>0</v>
      </c>
      <c r="CM7" s="52">
        <f t="shared" si="16"/>
        <v>0</v>
      </c>
      <c r="CN7" s="52">
        <f t="shared" si="17"/>
        <v>0</v>
      </c>
      <c r="CO7" s="52">
        <f t="shared" si="18"/>
        <v>0</v>
      </c>
      <c r="CP7" s="52">
        <f t="shared" si="19"/>
        <v>0</v>
      </c>
      <c r="CQ7" s="52">
        <f t="shared" si="20"/>
        <v>0</v>
      </c>
      <c r="CR7" s="52">
        <f t="shared" si="21"/>
        <v>0</v>
      </c>
      <c r="CS7" s="52">
        <f t="shared" si="22"/>
        <v>0</v>
      </c>
      <c r="CT7" s="52">
        <f t="shared" si="23"/>
        <v>0</v>
      </c>
      <c r="CU7" s="52">
        <f t="shared" si="24"/>
        <v>0</v>
      </c>
      <c r="CV7" s="52">
        <f t="shared" si="25"/>
        <v>0</v>
      </c>
      <c r="CW7" s="52">
        <f t="shared" si="26"/>
        <v>0</v>
      </c>
      <c r="CX7" s="52">
        <f t="shared" si="27"/>
        <v>0</v>
      </c>
      <c r="CY7" s="52">
        <f t="shared" si="28"/>
        <v>0</v>
      </c>
      <c r="CZ7" s="52">
        <f t="shared" si="29"/>
        <v>0</v>
      </c>
      <c r="DA7" s="52">
        <f t="shared" si="30"/>
        <v>0</v>
      </c>
      <c r="DB7" s="52">
        <f t="shared" si="31"/>
        <v>0</v>
      </c>
      <c r="DC7" s="52">
        <f t="shared" si="32"/>
        <v>0</v>
      </c>
      <c r="DD7" s="52">
        <f t="shared" si="33"/>
        <v>0</v>
      </c>
      <c r="DE7" s="52">
        <f t="shared" si="34"/>
        <v>0</v>
      </c>
      <c r="DF7" s="52">
        <f t="shared" si="35"/>
        <v>0</v>
      </c>
      <c r="DG7" s="52">
        <f t="shared" si="36"/>
        <v>0</v>
      </c>
      <c r="DH7" s="52">
        <f t="shared" si="37"/>
        <v>0</v>
      </c>
      <c r="DI7" s="52">
        <f t="shared" si="38"/>
        <v>0</v>
      </c>
      <c r="DJ7" s="52">
        <f t="shared" si="39"/>
        <v>0</v>
      </c>
      <c r="DK7" s="52">
        <f t="shared" si="40"/>
        <v>0</v>
      </c>
      <c r="DL7" s="52">
        <f t="shared" si="41"/>
        <v>0</v>
      </c>
      <c r="DM7" s="52">
        <f t="shared" si="42"/>
        <v>0</v>
      </c>
      <c r="DN7" s="52">
        <f t="shared" si="43"/>
        <v>0</v>
      </c>
      <c r="DO7" s="52">
        <f t="shared" si="44"/>
        <v>0</v>
      </c>
      <c r="DP7" s="52">
        <f t="shared" si="45"/>
        <v>0</v>
      </c>
      <c r="DQ7" s="52">
        <f t="shared" si="46"/>
        <v>0</v>
      </c>
      <c r="DR7" s="52">
        <f t="shared" si="47"/>
        <v>0</v>
      </c>
      <c r="DS7" s="52">
        <f t="shared" si="48"/>
        <v>0</v>
      </c>
      <c r="DT7" s="52">
        <f t="shared" si="49"/>
        <v>0</v>
      </c>
      <c r="DU7" s="52">
        <f t="shared" si="50"/>
        <v>0</v>
      </c>
      <c r="DV7" s="52">
        <f t="shared" si="51"/>
        <v>0</v>
      </c>
      <c r="DW7" s="52">
        <f t="shared" si="52"/>
        <v>0</v>
      </c>
      <c r="DX7" s="52">
        <f t="shared" si="53"/>
        <v>0</v>
      </c>
      <c r="DY7" s="52">
        <f t="shared" si="54"/>
        <v>0</v>
      </c>
      <c r="DZ7" s="52">
        <f t="shared" si="55"/>
        <v>0</v>
      </c>
      <c r="EA7" s="52">
        <f t="shared" si="56"/>
        <v>0</v>
      </c>
      <c r="EB7" s="226">
        <f t="shared" si="57"/>
        <v>0</v>
      </c>
    </row>
    <row r="8" spans="1:132" ht="22.5" customHeight="1">
      <c r="A8" s="58">
        <v>3</v>
      </c>
      <c r="B8" s="125"/>
      <c r="C8" s="247"/>
      <c r="D8" s="138"/>
      <c r="E8" s="129"/>
      <c r="F8" s="130"/>
      <c r="G8" s="181"/>
      <c r="H8" s="247"/>
      <c r="I8" s="129"/>
      <c r="J8" s="129"/>
      <c r="K8" s="130"/>
      <c r="L8" s="181"/>
      <c r="M8" s="247"/>
      <c r="N8" s="138"/>
      <c r="O8" s="129"/>
      <c r="P8" s="130"/>
      <c r="Q8" s="181"/>
      <c r="R8" s="125">
        <f t="shared" si="58"/>
        <v>0</v>
      </c>
      <c r="S8" s="247"/>
      <c r="T8" s="129"/>
      <c r="U8" s="129"/>
      <c r="V8" s="130"/>
      <c r="W8" s="181"/>
      <c r="X8" s="129"/>
      <c r="Y8" s="129"/>
      <c r="Z8" s="130"/>
      <c r="AA8" s="181"/>
      <c r="AB8" s="129"/>
      <c r="AC8" s="129"/>
      <c r="AD8" s="130"/>
      <c r="AE8" s="181"/>
      <c r="AF8" s="183">
        <f t="shared" si="59"/>
        <v>0</v>
      </c>
      <c r="AG8" s="247"/>
      <c r="AH8" s="138"/>
      <c r="AI8" s="129"/>
      <c r="AJ8" s="130"/>
      <c r="AK8" s="181"/>
      <c r="AL8" s="146">
        <f t="shared" si="60"/>
        <v>0</v>
      </c>
      <c r="AM8" s="145"/>
      <c r="AN8" s="58">
        <v>3</v>
      </c>
      <c r="AO8" s="125"/>
      <c r="AP8" s="247"/>
      <c r="AQ8" s="129"/>
      <c r="AR8" s="129"/>
      <c r="AS8" s="130"/>
      <c r="AT8" s="181"/>
      <c r="AU8" s="185"/>
      <c r="AV8" s="129"/>
      <c r="AW8" s="130"/>
      <c r="AX8" s="187"/>
      <c r="AY8" s="129"/>
      <c r="AZ8" s="129"/>
      <c r="BA8" s="130"/>
      <c r="BB8" s="181"/>
      <c r="BC8" s="183">
        <f t="shared" si="61"/>
        <v>0</v>
      </c>
      <c r="BD8" s="247"/>
      <c r="BE8" s="185"/>
      <c r="BF8" s="129"/>
      <c r="BG8" s="130"/>
      <c r="BH8" s="181"/>
      <c r="BI8" s="126"/>
      <c r="BJ8" s="129"/>
      <c r="BK8" s="130"/>
      <c r="BL8" s="189"/>
      <c r="BM8" s="126"/>
      <c r="BN8" s="129"/>
      <c r="BO8" s="130"/>
      <c r="BP8" s="189"/>
      <c r="BQ8" s="127"/>
      <c r="BR8" s="129"/>
      <c r="BS8" s="130"/>
      <c r="BT8" s="189"/>
      <c r="BU8" s="190">
        <f t="shared" si="62"/>
        <v>0</v>
      </c>
      <c r="BV8" s="103">
        <f t="shared" si="0"/>
        <v>0</v>
      </c>
      <c r="BX8" s="52">
        <f t="shared" si="1"/>
        <v>0</v>
      </c>
      <c r="BY8" s="52">
        <f t="shared" si="2"/>
        <v>0</v>
      </c>
      <c r="BZ8" s="52">
        <f t="shared" si="3"/>
        <v>0</v>
      </c>
      <c r="CA8" s="52">
        <f t="shared" si="4"/>
        <v>0</v>
      </c>
      <c r="CB8" s="52">
        <f t="shared" si="5"/>
        <v>0</v>
      </c>
      <c r="CC8" s="52">
        <f t="shared" si="6"/>
        <v>0</v>
      </c>
      <c r="CD8" s="52">
        <f t="shared" si="7"/>
        <v>0</v>
      </c>
      <c r="CE8" s="52">
        <f t="shared" si="8"/>
        <v>0</v>
      </c>
      <c r="CF8" s="52">
        <f t="shared" si="9"/>
        <v>0</v>
      </c>
      <c r="CG8" s="52">
        <f t="shared" si="10"/>
        <v>0</v>
      </c>
      <c r="CH8" s="52">
        <f t="shared" si="11"/>
        <v>0</v>
      </c>
      <c r="CI8" s="52">
        <f t="shared" si="12"/>
        <v>0</v>
      </c>
      <c r="CJ8" s="52">
        <f t="shared" si="13"/>
        <v>0</v>
      </c>
      <c r="CK8" s="52">
        <f t="shared" si="14"/>
        <v>0</v>
      </c>
      <c r="CL8" s="52">
        <f t="shared" si="15"/>
        <v>0</v>
      </c>
      <c r="CM8" s="52">
        <f t="shared" si="16"/>
        <v>0</v>
      </c>
      <c r="CN8" s="52">
        <f t="shared" si="17"/>
        <v>0</v>
      </c>
      <c r="CO8" s="52">
        <f t="shared" si="18"/>
        <v>0</v>
      </c>
      <c r="CP8" s="52">
        <f t="shared" si="19"/>
        <v>0</v>
      </c>
      <c r="CQ8" s="52">
        <f t="shared" si="20"/>
        <v>0</v>
      </c>
      <c r="CR8" s="52">
        <f t="shared" si="21"/>
        <v>0</v>
      </c>
      <c r="CS8" s="52">
        <f t="shared" si="22"/>
        <v>0</v>
      </c>
      <c r="CT8" s="52">
        <f t="shared" si="23"/>
        <v>0</v>
      </c>
      <c r="CU8" s="52">
        <f t="shared" si="24"/>
        <v>0</v>
      </c>
      <c r="CV8" s="52">
        <f t="shared" si="25"/>
        <v>0</v>
      </c>
      <c r="CW8" s="52">
        <f t="shared" si="26"/>
        <v>0</v>
      </c>
      <c r="CX8" s="52">
        <f t="shared" si="27"/>
        <v>0</v>
      </c>
      <c r="CY8" s="52">
        <f t="shared" si="28"/>
        <v>0</v>
      </c>
      <c r="CZ8" s="52">
        <f t="shared" si="29"/>
        <v>0</v>
      </c>
      <c r="DA8" s="52">
        <f t="shared" si="30"/>
        <v>0</v>
      </c>
      <c r="DB8" s="52">
        <f t="shared" si="31"/>
        <v>0</v>
      </c>
      <c r="DC8" s="52">
        <f t="shared" si="32"/>
        <v>0</v>
      </c>
      <c r="DD8" s="52">
        <f t="shared" si="33"/>
        <v>0</v>
      </c>
      <c r="DE8" s="52">
        <f t="shared" si="34"/>
        <v>0</v>
      </c>
      <c r="DF8" s="52">
        <f t="shared" si="35"/>
        <v>0</v>
      </c>
      <c r="DG8" s="52">
        <f t="shared" si="36"/>
        <v>0</v>
      </c>
      <c r="DH8" s="52">
        <f t="shared" si="37"/>
        <v>0</v>
      </c>
      <c r="DI8" s="52">
        <f t="shared" si="38"/>
        <v>0</v>
      </c>
      <c r="DJ8" s="52">
        <f t="shared" si="39"/>
        <v>0</v>
      </c>
      <c r="DK8" s="52">
        <f t="shared" si="40"/>
        <v>0</v>
      </c>
      <c r="DL8" s="52">
        <f t="shared" si="41"/>
        <v>0</v>
      </c>
      <c r="DM8" s="52">
        <f t="shared" si="42"/>
        <v>0</v>
      </c>
      <c r="DN8" s="52">
        <f t="shared" si="43"/>
        <v>0</v>
      </c>
      <c r="DO8" s="52">
        <f t="shared" si="44"/>
        <v>0</v>
      </c>
      <c r="DP8" s="52">
        <f t="shared" si="45"/>
        <v>0</v>
      </c>
      <c r="DQ8" s="52">
        <f t="shared" si="46"/>
        <v>0</v>
      </c>
      <c r="DR8" s="52">
        <f t="shared" si="47"/>
        <v>0</v>
      </c>
      <c r="DS8" s="52">
        <f t="shared" si="48"/>
        <v>0</v>
      </c>
      <c r="DT8" s="52">
        <f t="shared" si="49"/>
        <v>0</v>
      </c>
      <c r="DU8" s="52">
        <f t="shared" si="50"/>
        <v>0</v>
      </c>
      <c r="DV8" s="52">
        <f t="shared" si="51"/>
        <v>0</v>
      </c>
      <c r="DW8" s="52">
        <f t="shared" si="52"/>
        <v>0</v>
      </c>
      <c r="DX8" s="52">
        <f t="shared" si="53"/>
        <v>0</v>
      </c>
      <c r="DY8" s="52">
        <f t="shared" si="54"/>
        <v>0</v>
      </c>
      <c r="DZ8" s="52">
        <f t="shared" si="55"/>
        <v>0</v>
      </c>
      <c r="EA8" s="52">
        <f t="shared" si="56"/>
        <v>0</v>
      </c>
      <c r="EB8" s="226">
        <f t="shared" si="57"/>
        <v>0</v>
      </c>
    </row>
    <row r="9" spans="1:132" ht="22.5" customHeight="1">
      <c r="A9" s="58">
        <v>4</v>
      </c>
      <c r="B9" s="125"/>
      <c r="C9" s="247"/>
      <c r="D9" s="138"/>
      <c r="E9" s="129"/>
      <c r="F9" s="130"/>
      <c r="G9" s="181"/>
      <c r="H9" s="247"/>
      <c r="I9" s="129"/>
      <c r="J9" s="129"/>
      <c r="K9" s="130"/>
      <c r="L9" s="181"/>
      <c r="M9" s="247"/>
      <c r="N9" s="138"/>
      <c r="O9" s="129"/>
      <c r="P9" s="130"/>
      <c r="Q9" s="181"/>
      <c r="R9" s="125">
        <f t="shared" si="58"/>
        <v>0</v>
      </c>
      <c r="S9" s="247"/>
      <c r="T9" s="129"/>
      <c r="U9" s="129"/>
      <c r="V9" s="130"/>
      <c r="W9" s="181"/>
      <c r="X9" s="129"/>
      <c r="Y9" s="129"/>
      <c r="Z9" s="130"/>
      <c r="AA9" s="181"/>
      <c r="AB9" s="129"/>
      <c r="AC9" s="129"/>
      <c r="AD9" s="130"/>
      <c r="AE9" s="181"/>
      <c r="AF9" s="183">
        <f t="shared" si="59"/>
        <v>0</v>
      </c>
      <c r="AG9" s="247"/>
      <c r="AH9" s="138"/>
      <c r="AI9" s="129"/>
      <c r="AJ9" s="130"/>
      <c r="AK9" s="181"/>
      <c r="AL9" s="146">
        <f t="shared" si="60"/>
        <v>0</v>
      </c>
      <c r="AM9" s="145"/>
      <c r="AN9" s="58">
        <v>4</v>
      </c>
      <c r="AO9" s="125"/>
      <c r="AP9" s="247"/>
      <c r="AQ9" s="129"/>
      <c r="AR9" s="129"/>
      <c r="AS9" s="130"/>
      <c r="AT9" s="181"/>
      <c r="AU9" s="185"/>
      <c r="AV9" s="129"/>
      <c r="AW9" s="130"/>
      <c r="AX9" s="187"/>
      <c r="AY9" s="129"/>
      <c r="AZ9" s="129"/>
      <c r="BA9" s="130"/>
      <c r="BB9" s="181"/>
      <c r="BC9" s="183">
        <f t="shared" si="61"/>
        <v>0</v>
      </c>
      <c r="BD9" s="247"/>
      <c r="BE9" s="185"/>
      <c r="BF9" s="129"/>
      <c r="BG9" s="130"/>
      <c r="BH9" s="181"/>
      <c r="BI9" s="126"/>
      <c r="BJ9" s="129"/>
      <c r="BK9" s="130"/>
      <c r="BL9" s="189"/>
      <c r="BM9" s="126"/>
      <c r="BN9" s="129"/>
      <c r="BO9" s="130"/>
      <c r="BP9" s="189"/>
      <c r="BQ9" s="127"/>
      <c r="BR9" s="129"/>
      <c r="BS9" s="130"/>
      <c r="BT9" s="189"/>
      <c r="BU9" s="190">
        <f t="shared" si="62"/>
        <v>0</v>
      </c>
      <c r="BV9" s="103">
        <f t="shared" si="0"/>
        <v>0</v>
      </c>
      <c r="BX9" s="52">
        <f t="shared" si="1"/>
        <v>0</v>
      </c>
      <c r="BY9" s="52">
        <f t="shared" si="2"/>
        <v>0</v>
      </c>
      <c r="BZ9" s="52">
        <f t="shared" si="3"/>
        <v>0</v>
      </c>
      <c r="CA9" s="52">
        <f t="shared" si="4"/>
        <v>0</v>
      </c>
      <c r="CB9" s="52">
        <f t="shared" si="5"/>
        <v>0</v>
      </c>
      <c r="CC9" s="52">
        <f t="shared" si="6"/>
        <v>0</v>
      </c>
      <c r="CD9" s="52">
        <f t="shared" si="7"/>
        <v>0</v>
      </c>
      <c r="CE9" s="52">
        <f t="shared" si="8"/>
        <v>0</v>
      </c>
      <c r="CF9" s="52">
        <f t="shared" si="9"/>
        <v>0</v>
      </c>
      <c r="CG9" s="52">
        <f t="shared" si="10"/>
        <v>0</v>
      </c>
      <c r="CH9" s="52">
        <f t="shared" si="11"/>
        <v>0</v>
      </c>
      <c r="CI9" s="52">
        <f t="shared" si="12"/>
        <v>0</v>
      </c>
      <c r="CJ9" s="52">
        <f t="shared" si="13"/>
        <v>0</v>
      </c>
      <c r="CK9" s="52">
        <f t="shared" si="14"/>
        <v>0</v>
      </c>
      <c r="CL9" s="52">
        <f t="shared" si="15"/>
        <v>0</v>
      </c>
      <c r="CM9" s="52">
        <f t="shared" si="16"/>
        <v>0</v>
      </c>
      <c r="CN9" s="52">
        <f t="shared" si="17"/>
        <v>0</v>
      </c>
      <c r="CO9" s="52">
        <f t="shared" si="18"/>
        <v>0</v>
      </c>
      <c r="CP9" s="52">
        <f t="shared" si="19"/>
        <v>0</v>
      </c>
      <c r="CQ9" s="52">
        <f t="shared" si="20"/>
        <v>0</v>
      </c>
      <c r="CR9" s="52">
        <f t="shared" si="21"/>
        <v>0</v>
      </c>
      <c r="CS9" s="52">
        <f t="shared" si="22"/>
        <v>0</v>
      </c>
      <c r="CT9" s="52">
        <f t="shared" si="23"/>
        <v>0</v>
      </c>
      <c r="CU9" s="52">
        <f t="shared" si="24"/>
        <v>0</v>
      </c>
      <c r="CV9" s="52">
        <f t="shared" si="25"/>
        <v>0</v>
      </c>
      <c r="CW9" s="52">
        <f t="shared" si="26"/>
        <v>0</v>
      </c>
      <c r="CX9" s="52">
        <f t="shared" si="27"/>
        <v>0</v>
      </c>
      <c r="CY9" s="52">
        <f t="shared" si="28"/>
        <v>0</v>
      </c>
      <c r="CZ9" s="52">
        <f t="shared" si="29"/>
        <v>0</v>
      </c>
      <c r="DA9" s="52">
        <f t="shared" si="30"/>
        <v>0</v>
      </c>
      <c r="DB9" s="52">
        <f t="shared" si="31"/>
        <v>0</v>
      </c>
      <c r="DC9" s="52">
        <f t="shared" si="32"/>
        <v>0</v>
      </c>
      <c r="DD9" s="52">
        <f t="shared" si="33"/>
        <v>0</v>
      </c>
      <c r="DE9" s="52">
        <f t="shared" si="34"/>
        <v>0</v>
      </c>
      <c r="DF9" s="52">
        <f t="shared" si="35"/>
        <v>0</v>
      </c>
      <c r="DG9" s="52">
        <f t="shared" si="36"/>
        <v>0</v>
      </c>
      <c r="DH9" s="52">
        <f t="shared" si="37"/>
        <v>0</v>
      </c>
      <c r="DI9" s="52">
        <f t="shared" si="38"/>
        <v>0</v>
      </c>
      <c r="DJ9" s="52">
        <f t="shared" si="39"/>
        <v>0</v>
      </c>
      <c r="DK9" s="52">
        <f t="shared" si="40"/>
        <v>0</v>
      </c>
      <c r="DL9" s="52">
        <f t="shared" si="41"/>
        <v>0</v>
      </c>
      <c r="DM9" s="52">
        <f t="shared" si="42"/>
        <v>0</v>
      </c>
      <c r="DN9" s="52">
        <f t="shared" si="43"/>
        <v>0</v>
      </c>
      <c r="DO9" s="52">
        <f t="shared" si="44"/>
        <v>0</v>
      </c>
      <c r="DP9" s="52">
        <f t="shared" si="45"/>
        <v>0</v>
      </c>
      <c r="DQ9" s="52">
        <f t="shared" si="46"/>
        <v>0</v>
      </c>
      <c r="DR9" s="52">
        <f t="shared" si="47"/>
        <v>0</v>
      </c>
      <c r="DS9" s="52">
        <f t="shared" si="48"/>
        <v>0</v>
      </c>
      <c r="DT9" s="52">
        <f t="shared" si="49"/>
        <v>0</v>
      </c>
      <c r="DU9" s="52">
        <f t="shared" si="50"/>
        <v>0</v>
      </c>
      <c r="DV9" s="52">
        <f t="shared" si="51"/>
        <v>0</v>
      </c>
      <c r="DW9" s="52">
        <f t="shared" si="52"/>
        <v>0</v>
      </c>
      <c r="DX9" s="52">
        <f t="shared" si="53"/>
        <v>0</v>
      </c>
      <c r="DY9" s="52">
        <f t="shared" si="54"/>
        <v>0</v>
      </c>
      <c r="DZ9" s="52">
        <f t="shared" si="55"/>
        <v>0</v>
      </c>
      <c r="EA9" s="52">
        <f t="shared" si="56"/>
        <v>0</v>
      </c>
      <c r="EB9" s="226">
        <f t="shared" si="57"/>
        <v>0</v>
      </c>
    </row>
    <row r="10" spans="1:132" ht="22.5" customHeight="1">
      <c r="A10" s="58">
        <v>5</v>
      </c>
      <c r="B10" s="125"/>
      <c r="C10" s="247"/>
      <c r="D10" s="138"/>
      <c r="E10" s="129"/>
      <c r="F10" s="130"/>
      <c r="G10" s="181"/>
      <c r="H10" s="247"/>
      <c r="I10" s="129"/>
      <c r="J10" s="129"/>
      <c r="K10" s="130"/>
      <c r="L10" s="181"/>
      <c r="M10" s="247"/>
      <c r="N10" s="138"/>
      <c r="O10" s="129"/>
      <c r="P10" s="130"/>
      <c r="Q10" s="181"/>
      <c r="R10" s="125">
        <f t="shared" si="58"/>
        <v>0</v>
      </c>
      <c r="S10" s="247"/>
      <c r="T10" s="129"/>
      <c r="U10" s="129"/>
      <c r="V10" s="130"/>
      <c r="W10" s="181"/>
      <c r="X10" s="129"/>
      <c r="Y10" s="129"/>
      <c r="Z10" s="130"/>
      <c r="AA10" s="181"/>
      <c r="AB10" s="129"/>
      <c r="AC10" s="129"/>
      <c r="AD10" s="130"/>
      <c r="AE10" s="181"/>
      <c r="AF10" s="183">
        <f t="shared" si="59"/>
        <v>0</v>
      </c>
      <c r="AG10" s="247"/>
      <c r="AH10" s="138"/>
      <c r="AI10" s="129"/>
      <c r="AJ10" s="130"/>
      <c r="AK10" s="181"/>
      <c r="AL10" s="146">
        <f t="shared" si="60"/>
        <v>0</v>
      </c>
      <c r="AM10" s="145"/>
      <c r="AN10" s="58">
        <v>5</v>
      </c>
      <c r="AO10" s="125"/>
      <c r="AP10" s="247"/>
      <c r="AQ10" s="129"/>
      <c r="AR10" s="129"/>
      <c r="AS10" s="130"/>
      <c r="AT10" s="181"/>
      <c r="AU10" s="185"/>
      <c r="AV10" s="129"/>
      <c r="AW10" s="130"/>
      <c r="AX10" s="187"/>
      <c r="AY10" s="129"/>
      <c r="AZ10" s="129"/>
      <c r="BA10" s="130"/>
      <c r="BB10" s="181"/>
      <c r="BC10" s="183">
        <f t="shared" si="61"/>
        <v>0</v>
      </c>
      <c r="BD10" s="247"/>
      <c r="BE10" s="185"/>
      <c r="BF10" s="129"/>
      <c r="BG10" s="130"/>
      <c r="BH10" s="181"/>
      <c r="BI10" s="126"/>
      <c r="BJ10" s="129"/>
      <c r="BK10" s="130"/>
      <c r="BL10" s="189"/>
      <c r="BM10" s="126"/>
      <c r="BN10" s="129"/>
      <c r="BO10" s="130"/>
      <c r="BP10" s="189"/>
      <c r="BQ10" s="127"/>
      <c r="BR10" s="129"/>
      <c r="BS10" s="130"/>
      <c r="BT10" s="189"/>
      <c r="BU10" s="190">
        <f t="shared" si="62"/>
        <v>0</v>
      </c>
      <c r="BV10" s="103">
        <f t="shared" si="0"/>
        <v>0</v>
      </c>
      <c r="BX10" s="52">
        <f t="shared" si="1"/>
        <v>0</v>
      </c>
      <c r="BY10" s="52">
        <f t="shared" si="2"/>
        <v>0</v>
      </c>
      <c r="BZ10" s="52">
        <f t="shared" si="3"/>
        <v>0</v>
      </c>
      <c r="CA10" s="52">
        <f t="shared" si="4"/>
        <v>0</v>
      </c>
      <c r="CB10" s="52">
        <f t="shared" si="5"/>
        <v>0</v>
      </c>
      <c r="CC10" s="52">
        <f t="shared" si="6"/>
        <v>0</v>
      </c>
      <c r="CD10" s="52">
        <f t="shared" si="7"/>
        <v>0</v>
      </c>
      <c r="CE10" s="52">
        <f t="shared" si="8"/>
        <v>0</v>
      </c>
      <c r="CF10" s="52">
        <f t="shared" si="9"/>
        <v>0</v>
      </c>
      <c r="CG10" s="52">
        <f t="shared" si="10"/>
        <v>0</v>
      </c>
      <c r="CH10" s="52">
        <f t="shared" si="11"/>
        <v>0</v>
      </c>
      <c r="CI10" s="52">
        <f t="shared" si="12"/>
        <v>0</v>
      </c>
      <c r="CJ10" s="52">
        <f t="shared" si="13"/>
        <v>0</v>
      </c>
      <c r="CK10" s="52">
        <f t="shared" si="14"/>
        <v>0</v>
      </c>
      <c r="CL10" s="52">
        <f t="shared" si="15"/>
        <v>0</v>
      </c>
      <c r="CM10" s="52">
        <f t="shared" si="16"/>
        <v>0</v>
      </c>
      <c r="CN10" s="52">
        <f t="shared" si="17"/>
        <v>0</v>
      </c>
      <c r="CO10" s="52">
        <f t="shared" si="18"/>
        <v>0</v>
      </c>
      <c r="CP10" s="52">
        <f t="shared" si="19"/>
        <v>0</v>
      </c>
      <c r="CQ10" s="52">
        <f t="shared" si="20"/>
        <v>0</v>
      </c>
      <c r="CR10" s="52">
        <f t="shared" si="21"/>
        <v>0</v>
      </c>
      <c r="CS10" s="52">
        <f t="shared" si="22"/>
        <v>0</v>
      </c>
      <c r="CT10" s="52">
        <f t="shared" si="23"/>
        <v>0</v>
      </c>
      <c r="CU10" s="52">
        <f t="shared" si="24"/>
        <v>0</v>
      </c>
      <c r="CV10" s="52">
        <f t="shared" si="25"/>
        <v>0</v>
      </c>
      <c r="CW10" s="52">
        <f t="shared" si="26"/>
        <v>0</v>
      </c>
      <c r="CX10" s="52">
        <f t="shared" si="27"/>
        <v>0</v>
      </c>
      <c r="CY10" s="52">
        <f t="shared" si="28"/>
        <v>0</v>
      </c>
      <c r="CZ10" s="52">
        <f t="shared" si="29"/>
        <v>0</v>
      </c>
      <c r="DA10" s="52">
        <f t="shared" si="30"/>
        <v>0</v>
      </c>
      <c r="DB10" s="52">
        <f t="shared" si="31"/>
        <v>0</v>
      </c>
      <c r="DC10" s="52">
        <f t="shared" si="32"/>
        <v>0</v>
      </c>
      <c r="DD10" s="52">
        <f t="shared" si="33"/>
        <v>0</v>
      </c>
      <c r="DE10" s="52">
        <f t="shared" si="34"/>
        <v>0</v>
      </c>
      <c r="DF10" s="52">
        <f t="shared" si="35"/>
        <v>0</v>
      </c>
      <c r="DG10" s="52">
        <f t="shared" si="36"/>
        <v>0</v>
      </c>
      <c r="DH10" s="52">
        <f t="shared" si="37"/>
        <v>0</v>
      </c>
      <c r="DI10" s="52">
        <f t="shared" si="38"/>
        <v>0</v>
      </c>
      <c r="DJ10" s="52">
        <f t="shared" si="39"/>
        <v>0</v>
      </c>
      <c r="DK10" s="52">
        <f t="shared" si="40"/>
        <v>0</v>
      </c>
      <c r="DL10" s="52">
        <f t="shared" si="41"/>
        <v>0</v>
      </c>
      <c r="DM10" s="52">
        <f t="shared" si="42"/>
        <v>0</v>
      </c>
      <c r="DN10" s="52">
        <f t="shared" si="43"/>
        <v>0</v>
      </c>
      <c r="DO10" s="52">
        <f t="shared" si="44"/>
        <v>0</v>
      </c>
      <c r="DP10" s="52">
        <f t="shared" si="45"/>
        <v>0</v>
      </c>
      <c r="DQ10" s="52">
        <f t="shared" si="46"/>
        <v>0</v>
      </c>
      <c r="DR10" s="52">
        <f t="shared" si="47"/>
        <v>0</v>
      </c>
      <c r="DS10" s="52">
        <f t="shared" si="48"/>
        <v>0</v>
      </c>
      <c r="DT10" s="52">
        <f t="shared" si="49"/>
        <v>0</v>
      </c>
      <c r="DU10" s="52">
        <f t="shared" si="50"/>
        <v>0</v>
      </c>
      <c r="DV10" s="52">
        <f t="shared" si="51"/>
        <v>0</v>
      </c>
      <c r="DW10" s="52">
        <f t="shared" si="52"/>
        <v>0</v>
      </c>
      <c r="DX10" s="52">
        <f t="shared" si="53"/>
        <v>0</v>
      </c>
      <c r="DY10" s="52">
        <f t="shared" si="54"/>
        <v>0</v>
      </c>
      <c r="DZ10" s="52">
        <f t="shared" si="55"/>
        <v>0</v>
      </c>
      <c r="EA10" s="52">
        <f t="shared" si="56"/>
        <v>0</v>
      </c>
      <c r="EB10" s="226">
        <f t="shared" si="57"/>
        <v>0</v>
      </c>
    </row>
    <row r="11" spans="1:132" ht="22.5" customHeight="1">
      <c r="A11" s="58">
        <v>6</v>
      </c>
      <c r="B11" s="125"/>
      <c r="C11" s="247"/>
      <c r="D11" s="138"/>
      <c r="E11" s="129"/>
      <c r="F11" s="130"/>
      <c r="G11" s="181"/>
      <c r="H11" s="247"/>
      <c r="I11" s="129"/>
      <c r="J11" s="129"/>
      <c r="K11" s="130"/>
      <c r="L11" s="181"/>
      <c r="M11" s="247"/>
      <c r="N11" s="138"/>
      <c r="O11" s="129"/>
      <c r="P11" s="130"/>
      <c r="Q11" s="181"/>
      <c r="R11" s="125">
        <f t="shared" si="58"/>
        <v>0</v>
      </c>
      <c r="S11" s="247"/>
      <c r="T11" s="129"/>
      <c r="U11" s="129"/>
      <c r="V11" s="130"/>
      <c r="W11" s="181"/>
      <c r="X11" s="129"/>
      <c r="Y11" s="129"/>
      <c r="Z11" s="130"/>
      <c r="AA11" s="181"/>
      <c r="AB11" s="129"/>
      <c r="AC11" s="129"/>
      <c r="AD11" s="130"/>
      <c r="AE11" s="181"/>
      <c r="AF11" s="183">
        <f t="shared" si="59"/>
        <v>0</v>
      </c>
      <c r="AG11" s="247"/>
      <c r="AH11" s="138"/>
      <c r="AI11" s="129"/>
      <c r="AJ11" s="130"/>
      <c r="AK11" s="181"/>
      <c r="AL11" s="146">
        <f t="shared" si="60"/>
        <v>0</v>
      </c>
      <c r="AM11" s="145"/>
      <c r="AN11" s="58">
        <v>6</v>
      </c>
      <c r="AO11" s="125"/>
      <c r="AP11" s="247"/>
      <c r="AQ11" s="129"/>
      <c r="AR11" s="129"/>
      <c r="AS11" s="130"/>
      <c r="AT11" s="181"/>
      <c r="AU11" s="185"/>
      <c r="AV11" s="129"/>
      <c r="AW11" s="130"/>
      <c r="AX11" s="187"/>
      <c r="AY11" s="129"/>
      <c r="AZ11" s="129"/>
      <c r="BA11" s="130"/>
      <c r="BB11" s="181"/>
      <c r="BC11" s="183">
        <f t="shared" si="61"/>
        <v>0</v>
      </c>
      <c r="BD11" s="247"/>
      <c r="BE11" s="185"/>
      <c r="BF11" s="129"/>
      <c r="BG11" s="130"/>
      <c r="BH11" s="181"/>
      <c r="BI11" s="126"/>
      <c r="BJ11" s="129"/>
      <c r="BK11" s="130"/>
      <c r="BL11" s="189"/>
      <c r="BM11" s="126"/>
      <c r="BN11" s="129"/>
      <c r="BO11" s="130"/>
      <c r="BP11" s="189"/>
      <c r="BQ11" s="127"/>
      <c r="BR11" s="129"/>
      <c r="BS11" s="130"/>
      <c r="BT11" s="189"/>
      <c r="BU11" s="190">
        <f t="shared" si="62"/>
        <v>0</v>
      </c>
      <c r="BV11" s="103">
        <f t="shared" si="0"/>
        <v>0</v>
      </c>
      <c r="BX11" s="52">
        <f t="shared" si="1"/>
        <v>0</v>
      </c>
      <c r="BY11" s="52">
        <f t="shared" si="2"/>
        <v>0</v>
      </c>
      <c r="BZ11" s="52">
        <f t="shared" si="3"/>
        <v>0</v>
      </c>
      <c r="CA11" s="52">
        <f t="shared" si="4"/>
        <v>0</v>
      </c>
      <c r="CB11" s="52">
        <f t="shared" si="5"/>
        <v>0</v>
      </c>
      <c r="CC11" s="52">
        <f t="shared" si="6"/>
        <v>0</v>
      </c>
      <c r="CD11" s="52">
        <f t="shared" si="7"/>
        <v>0</v>
      </c>
      <c r="CE11" s="52">
        <f t="shared" si="8"/>
        <v>0</v>
      </c>
      <c r="CF11" s="52">
        <f t="shared" si="9"/>
        <v>0</v>
      </c>
      <c r="CG11" s="52">
        <f t="shared" si="10"/>
        <v>0</v>
      </c>
      <c r="CH11" s="52">
        <f t="shared" si="11"/>
        <v>0</v>
      </c>
      <c r="CI11" s="52">
        <f t="shared" si="12"/>
        <v>0</v>
      </c>
      <c r="CJ11" s="52">
        <f t="shared" si="13"/>
        <v>0</v>
      </c>
      <c r="CK11" s="52">
        <f t="shared" si="14"/>
        <v>0</v>
      </c>
      <c r="CL11" s="52">
        <f t="shared" si="15"/>
        <v>0</v>
      </c>
      <c r="CM11" s="52">
        <f t="shared" si="16"/>
        <v>0</v>
      </c>
      <c r="CN11" s="52">
        <f t="shared" si="17"/>
        <v>0</v>
      </c>
      <c r="CO11" s="52">
        <f t="shared" si="18"/>
        <v>0</v>
      </c>
      <c r="CP11" s="52">
        <f t="shared" si="19"/>
        <v>0</v>
      </c>
      <c r="CQ11" s="52">
        <f t="shared" si="20"/>
        <v>0</v>
      </c>
      <c r="CR11" s="52">
        <f t="shared" si="21"/>
        <v>0</v>
      </c>
      <c r="CS11" s="52">
        <f t="shared" si="22"/>
        <v>0</v>
      </c>
      <c r="CT11" s="52">
        <f t="shared" si="23"/>
        <v>0</v>
      </c>
      <c r="CU11" s="52">
        <f t="shared" si="24"/>
        <v>0</v>
      </c>
      <c r="CV11" s="52">
        <f t="shared" si="25"/>
        <v>0</v>
      </c>
      <c r="CW11" s="52">
        <f t="shared" si="26"/>
        <v>0</v>
      </c>
      <c r="CX11" s="52">
        <f t="shared" si="27"/>
        <v>0</v>
      </c>
      <c r="CY11" s="52">
        <f t="shared" si="28"/>
        <v>0</v>
      </c>
      <c r="CZ11" s="52">
        <f t="shared" si="29"/>
        <v>0</v>
      </c>
      <c r="DA11" s="52">
        <f t="shared" si="30"/>
        <v>0</v>
      </c>
      <c r="DB11" s="52">
        <f t="shared" si="31"/>
        <v>0</v>
      </c>
      <c r="DC11" s="52">
        <f t="shared" si="32"/>
        <v>0</v>
      </c>
      <c r="DD11" s="52">
        <f t="shared" si="33"/>
        <v>0</v>
      </c>
      <c r="DE11" s="52">
        <f t="shared" si="34"/>
        <v>0</v>
      </c>
      <c r="DF11" s="52">
        <f t="shared" si="35"/>
        <v>0</v>
      </c>
      <c r="DG11" s="52">
        <f t="shared" si="36"/>
        <v>0</v>
      </c>
      <c r="DH11" s="52">
        <f t="shared" si="37"/>
        <v>0</v>
      </c>
      <c r="DI11" s="52">
        <f t="shared" si="38"/>
        <v>0</v>
      </c>
      <c r="DJ11" s="52">
        <f t="shared" si="39"/>
        <v>0</v>
      </c>
      <c r="DK11" s="52">
        <f t="shared" si="40"/>
        <v>0</v>
      </c>
      <c r="DL11" s="52">
        <f t="shared" si="41"/>
        <v>0</v>
      </c>
      <c r="DM11" s="52">
        <f t="shared" si="42"/>
        <v>0</v>
      </c>
      <c r="DN11" s="52">
        <f t="shared" si="43"/>
        <v>0</v>
      </c>
      <c r="DO11" s="52">
        <f t="shared" si="44"/>
        <v>0</v>
      </c>
      <c r="DP11" s="52">
        <f t="shared" si="45"/>
        <v>0</v>
      </c>
      <c r="DQ11" s="52">
        <f t="shared" si="46"/>
        <v>0</v>
      </c>
      <c r="DR11" s="52">
        <f t="shared" si="47"/>
        <v>0</v>
      </c>
      <c r="DS11" s="52">
        <f t="shared" si="48"/>
        <v>0</v>
      </c>
      <c r="DT11" s="52">
        <f t="shared" si="49"/>
        <v>0</v>
      </c>
      <c r="DU11" s="52">
        <f t="shared" si="50"/>
        <v>0</v>
      </c>
      <c r="DV11" s="52">
        <f t="shared" si="51"/>
        <v>0</v>
      </c>
      <c r="DW11" s="52">
        <f t="shared" si="52"/>
        <v>0</v>
      </c>
      <c r="DX11" s="52">
        <f t="shared" si="53"/>
        <v>0</v>
      </c>
      <c r="DY11" s="52">
        <f t="shared" si="54"/>
        <v>0</v>
      </c>
      <c r="DZ11" s="52">
        <f t="shared" si="55"/>
        <v>0</v>
      </c>
      <c r="EA11" s="52">
        <f t="shared" si="56"/>
        <v>0</v>
      </c>
      <c r="EB11" s="226">
        <f t="shared" si="57"/>
        <v>0</v>
      </c>
    </row>
    <row r="12" spans="1:132" ht="22.5" customHeight="1">
      <c r="A12" s="58">
        <v>7</v>
      </c>
      <c r="B12" s="125"/>
      <c r="C12" s="247"/>
      <c r="D12" s="138"/>
      <c r="E12" s="129"/>
      <c r="F12" s="130"/>
      <c r="G12" s="181"/>
      <c r="H12" s="247"/>
      <c r="I12" s="129"/>
      <c r="J12" s="129"/>
      <c r="K12" s="130"/>
      <c r="L12" s="181"/>
      <c r="M12" s="247"/>
      <c r="N12" s="138"/>
      <c r="O12" s="129"/>
      <c r="P12" s="130"/>
      <c r="Q12" s="181"/>
      <c r="R12" s="125">
        <f t="shared" si="58"/>
        <v>0</v>
      </c>
      <c r="S12" s="247"/>
      <c r="T12" s="129"/>
      <c r="U12" s="129"/>
      <c r="V12" s="130"/>
      <c r="W12" s="181"/>
      <c r="X12" s="129"/>
      <c r="Y12" s="129"/>
      <c r="Z12" s="130"/>
      <c r="AA12" s="181"/>
      <c r="AB12" s="129"/>
      <c r="AC12" s="129"/>
      <c r="AD12" s="130"/>
      <c r="AE12" s="181"/>
      <c r="AF12" s="183">
        <f t="shared" si="59"/>
        <v>0</v>
      </c>
      <c r="AG12" s="247"/>
      <c r="AH12" s="138"/>
      <c r="AI12" s="129"/>
      <c r="AJ12" s="130"/>
      <c r="AK12" s="181"/>
      <c r="AL12" s="146">
        <f t="shared" si="60"/>
        <v>0</v>
      </c>
      <c r="AM12" s="145"/>
      <c r="AN12" s="58">
        <v>7</v>
      </c>
      <c r="AO12" s="125"/>
      <c r="AP12" s="247"/>
      <c r="AQ12" s="129"/>
      <c r="AR12" s="129"/>
      <c r="AS12" s="130"/>
      <c r="AT12" s="181"/>
      <c r="AU12" s="185"/>
      <c r="AV12" s="129"/>
      <c r="AW12" s="130"/>
      <c r="AX12" s="181"/>
      <c r="AY12" s="129"/>
      <c r="AZ12" s="129"/>
      <c r="BA12" s="130"/>
      <c r="BB12" s="181"/>
      <c r="BC12" s="183">
        <f t="shared" si="61"/>
        <v>0</v>
      </c>
      <c r="BD12" s="247"/>
      <c r="BE12" s="185"/>
      <c r="BF12" s="129"/>
      <c r="BG12" s="130"/>
      <c r="BH12" s="181"/>
      <c r="BI12" s="126"/>
      <c r="BJ12" s="129"/>
      <c r="BK12" s="130"/>
      <c r="BL12" s="189"/>
      <c r="BM12" s="126"/>
      <c r="BN12" s="129"/>
      <c r="BO12" s="130"/>
      <c r="BP12" s="189"/>
      <c r="BQ12" s="127"/>
      <c r="BR12" s="129"/>
      <c r="BS12" s="130"/>
      <c r="BT12" s="189"/>
      <c r="BU12" s="190">
        <f t="shared" si="62"/>
        <v>0</v>
      </c>
      <c r="BV12" s="103">
        <f t="shared" si="0"/>
        <v>0</v>
      </c>
      <c r="BX12" s="52">
        <f t="shared" si="1"/>
        <v>0</v>
      </c>
      <c r="BY12" s="52">
        <f t="shared" si="2"/>
        <v>0</v>
      </c>
      <c r="BZ12" s="52">
        <f t="shared" si="3"/>
        <v>0</v>
      </c>
      <c r="CA12" s="52">
        <f t="shared" si="4"/>
        <v>0</v>
      </c>
      <c r="CB12" s="52">
        <f t="shared" si="5"/>
        <v>0</v>
      </c>
      <c r="CC12" s="52">
        <f t="shared" si="6"/>
        <v>0</v>
      </c>
      <c r="CD12" s="52">
        <f t="shared" si="7"/>
        <v>0</v>
      </c>
      <c r="CE12" s="52">
        <f t="shared" si="8"/>
        <v>0</v>
      </c>
      <c r="CF12" s="52">
        <f t="shared" si="9"/>
        <v>0</v>
      </c>
      <c r="CG12" s="52">
        <f t="shared" si="10"/>
        <v>0</v>
      </c>
      <c r="CH12" s="52">
        <f t="shared" si="11"/>
        <v>0</v>
      </c>
      <c r="CI12" s="52">
        <f t="shared" si="12"/>
        <v>0</v>
      </c>
      <c r="CJ12" s="52">
        <f t="shared" si="13"/>
        <v>0</v>
      </c>
      <c r="CK12" s="52">
        <f t="shared" si="14"/>
        <v>0</v>
      </c>
      <c r="CL12" s="52">
        <f t="shared" si="15"/>
        <v>0</v>
      </c>
      <c r="CM12" s="52">
        <f t="shared" si="16"/>
        <v>0</v>
      </c>
      <c r="CN12" s="52">
        <f t="shared" si="17"/>
        <v>0</v>
      </c>
      <c r="CO12" s="52">
        <f t="shared" si="18"/>
        <v>0</v>
      </c>
      <c r="CP12" s="52">
        <f t="shared" si="19"/>
        <v>0</v>
      </c>
      <c r="CQ12" s="52">
        <f t="shared" si="20"/>
        <v>0</v>
      </c>
      <c r="CR12" s="52">
        <f t="shared" si="21"/>
        <v>0</v>
      </c>
      <c r="CS12" s="52">
        <f t="shared" si="22"/>
        <v>0</v>
      </c>
      <c r="CT12" s="52">
        <f t="shared" si="23"/>
        <v>0</v>
      </c>
      <c r="CU12" s="52">
        <f t="shared" si="24"/>
        <v>0</v>
      </c>
      <c r="CV12" s="52">
        <f t="shared" si="25"/>
        <v>0</v>
      </c>
      <c r="CW12" s="52">
        <f t="shared" si="26"/>
        <v>0</v>
      </c>
      <c r="CX12" s="52">
        <f t="shared" si="27"/>
        <v>0</v>
      </c>
      <c r="CY12" s="52">
        <f t="shared" si="28"/>
        <v>0</v>
      </c>
      <c r="CZ12" s="52">
        <f t="shared" si="29"/>
        <v>0</v>
      </c>
      <c r="DA12" s="52">
        <f t="shared" si="30"/>
        <v>0</v>
      </c>
      <c r="DB12" s="52">
        <f t="shared" si="31"/>
        <v>0</v>
      </c>
      <c r="DC12" s="52">
        <f t="shared" si="32"/>
        <v>0</v>
      </c>
      <c r="DD12" s="52">
        <f t="shared" si="33"/>
        <v>0</v>
      </c>
      <c r="DE12" s="52">
        <f t="shared" si="34"/>
        <v>0</v>
      </c>
      <c r="DF12" s="52">
        <f t="shared" si="35"/>
        <v>0</v>
      </c>
      <c r="DG12" s="52">
        <f t="shared" si="36"/>
        <v>0</v>
      </c>
      <c r="DH12" s="52">
        <f t="shared" si="37"/>
        <v>0</v>
      </c>
      <c r="DI12" s="52">
        <f t="shared" si="38"/>
        <v>0</v>
      </c>
      <c r="DJ12" s="52">
        <f t="shared" si="39"/>
        <v>0</v>
      </c>
      <c r="DK12" s="52">
        <f t="shared" si="40"/>
        <v>0</v>
      </c>
      <c r="DL12" s="52">
        <f t="shared" si="41"/>
        <v>0</v>
      </c>
      <c r="DM12" s="52">
        <f t="shared" si="42"/>
        <v>0</v>
      </c>
      <c r="DN12" s="52">
        <f t="shared" si="43"/>
        <v>0</v>
      </c>
      <c r="DO12" s="52">
        <f t="shared" si="44"/>
        <v>0</v>
      </c>
      <c r="DP12" s="52">
        <f t="shared" si="45"/>
        <v>0</v>
      </c>
      <c r="DQ12" s="52">
        <f t="shared" si="46"/>
        <v>0</v>
      </c>
      <c r="DR12" s="52">
        <f t="shared" si="47"/>
        <v>0</v>
      </c>
      <c r="DS12" s="52">
        <f t="shared" si="48"/>
        <v>0</v>
      </c>
      <c r="DT12" s="52">
        <f t="shared" si="49"/>
        <v>0</v>
      </c>
      <c r="DU12" s="52">
        <f t="shared" si="50"/>
        <v>0</v>
      </c>
      <c r="DV12" s="52">
        <f t="shared" si="51"/>
        <v>0</v>
      </c>
      <c r="DW12" s="52">
        <f t="shared" si="52"/>
        <v>0</v>
      </c>
      <c r="DX12" s="52">
        <f t="shared" si="53"/>
        <v>0</v>
      </c>
      <c r="DY12" s="52">
        <f t="shared" si="54"/>
        <v>0</v>
      </c>
      <c r="DZ12" s="52">
        <f t="shared" si="55"/>
        <v>0</v>
      </c>
      <c r="EA12" s="52">
        <f t="shared" si="56"/>
        <v>0</v>
      </c>
      <c r="EB12" s="226">
        <f t="shared" si="57"/>
        <v>0</v>
      </c>
    </row>
    <row r="13" spans="1:132" ht="22.5" customHeight="1">
      <c r="A13" s="58">
        <v>8</v>
      </c>
      <c r="B13" s="125"/>
      <c r="C13" s="247"/>
      <c r="D13" s="138"/>
      <c r="E13" s="129"/>
      <c r="F13" s="130"/>
      <c r="G13" s="181"/>
      <c r="H13" s="247"/>
      <c r="I13" s="129"/>
      <c r="J13" s="129"/>
      <c r="K13" s="130"/>
      <c r="L13" s="181"/>
      <c r="M13" s="247"/>
      <c r="N13" s="138"/>
      <c r="O13" s="129"/>
      <c r="P13" s="130"/>
      <c r="Q13" s="181"/>
      <c r="R13" s="125">
        <f t="shared" si="58"/>
        <v>0</v>
      </c>
      <c r="S13" s="247"/>
      <c r="T13" s="129"/>
      <c r="U13" s="129"/>
      <c r="V13" s="130"/>
      <c r="W13" s="181"/>
      <c r="X13" s="129"/>
      <c r="Y13" s="129"/>
      <c r="Z13" s="130"/>
      <c r="AA13" s="181"/>
      <c r="AB13" s="129"/>
      <c r="AC13" s="129"/>
      <c r="AD13" s="130"/>
      <c r="AE13" s="181"/>
      <c r="AF13" s="183">
        <f t="shared" si="59"/>
        <v>0</v>
      </c>
      <c r="AG13" s="247"/>
      <c r="AH13" s="138"/>
      <c r="AI13" s="129"/>
      <c r="AJ13" s="130"/>
      <c r="AK13" s="181"/>
      <c r="AL13" s="146">
        <f t="shared" si="60"/>
        <v>0</v>
      </c>
      <c r="AM13" s="145"/>
      <c r="AN13" s="58">
        <v>8</v>
      </c>
      <c r="AO13" s="125"/>
      <c r="AP13" s="247"/>
      <c r="AQ13" s="129"/>
      <c r="AR13" s="129"/>
      <c r="AS13" s="130"/>
      <c r="AT13" s="181"/>
      <c r="AU13" s="185"/>
      <c r="AV13" s="129"/>
      <c r="AW13" s="130"/>
      <c r="AX13" s="187"/>
      <c r="AY13" s="129"/>
      <c r="AZ13" s="129"/>
      <c r="BA13" s="130"/>
      <c r="BB13" s="181"/>
      <c r="BC13" s="183">
        <f t="shared" si="61"/>
        <v>0</v>
      </c>
      <c r="BD13" s="247"/>
      <c r="BE13" s="185"/>
      <c r="BF13" s="129"/>
      <c r="BG13" s="130"/>
      <c r="BH13" s="181"/>
      <c r="BI13" s="126"/>
      <c r="BJ13" s="129"/>
      <c r="BK13" s="130"/>
      <c r="BL13" s="181"/>
      <c r="BM13" s="126"/>
      <c r="BN13" s="129"/>
      <c r="BO13" s="130"/>
      <c r="BP13" s="181"/>
      <c r="BQ13" s="127"/>
      <c r="BR13" s="129"/>
      <c r="BS13" s="130"/>
      <c r="BT13" s="189"/>
      <c r="BU13" s="190">
        <f t="shared" si="62"/>
        <v>0</v>
      </c>
      <c r="BV13" s="103">
        <f t="shared" si="0"/>
        <v>0</v>
      </c>
      <c r="BX13" s="52">
        <f t="shared" si="1"/>
        <v>0</v>
      </c>
      <c r="BY13" s="52">
        <f t="shared" si="2"/>
        <v>0</v>
      </c>
      <c r="BZ13" s="52">
        <f t="shared" si="3"/>
        <v>0</v>
      </c>
      <c r="CA13" s="52">
        <f t="shared" si="4"/>
        <v>0</v>
      </c>
      <c r="CB13" s="52">
        <f t="shared" si="5"/>
        <v>0</v>
      </c>
      <c r="CC13" s="52">
        <f t="shared" si="6"/>
        <v>0</v>
      </c>
      <c r="CD13" s="52">
        <f t="shared" si="7"/>
        <v>0</v>
      </c>
      <c r="CE13" s="52">
        <f t="shared" si="8"/>
        <v>0</v>
      </c>
      <c r="CF13" s="52">
        <f t="shared" si="9"/>
        <v>0</v>
      </c>
      <c r="CG13" s="52">
        <f t="shared" si="10"/>
        <v>0</v>
      </c>
      <c r="CH13" s="52">
        <f t="shared" si="11"/>
        <v>0</v>
      </c>
      <c r="CI13" s="52">
        <f t="shared" si="12"/>
        <v>0</v>
      </c>
      <c r="CJ13" s="52">
        <f t="shared" si="13"/>
        <v>0</v>
      </c>
      <c r="CK13" s="52">
        <f t="shared" si="14"/>
        <v>0</v>
      </c>
      <c r="CL13" s="52">
        <f t="shared" si="15"/>
        <v>0</v>
      </c>
      <c r="CM13" s="52">
        <f t="shared" si="16"/>
        <v>0</v>
      </c>
      <c r="CN13" s="52">
        <f t="shared" si="17"/>
        <v>0</v>
      </c>
      <c r="CO13" s="52">
        <f t="shared" si="18"/>
        <v>0</v>
      </c>
      <c r="CP13" s="52">
        <f t="shared" si="19"/>
        <v>0</v>
      </c>
      <c r="CQ13" s="52">
        <f t="shared" si="20"/>
        <v>0</v>
      </c>
      <c r="CR13" s="52">
        <f t="shared" si="21"/>
        <v>0</v>
      </c>
      <c r="CS13" s="52">
        <f t="shared" si="22"/>
        <v>0</v>
      </c>
      <c r="CT13" s="52">
        <f t="shared" si="23"/>
        <v>0</v>
      </c>
      <c r="CU13" s="52">
        <f t="shared" si="24"/>
        <v>0</v>
      </c>
      <c r="CV13" s="52">
        <f t="shared" si="25"/>
        <v>0</v>
      </c>
      <c r="CW13" s="52">
        <f t="shared" si="26"/>
        <v>0</v>
      </c>
      <c r="CX13" s="52">
        <f t="shared" si="27"/>
        <v>0</v>
      </c>
      <c r="CY13" s="52">
        <f t="shared" si="28"/>
        <v>0</v>
      </c>
      <c r="CZ13" s="52">
        <f t="shared" si="29"/>
        <v>0</v>
      </c>
      <c r="DA13" s="52">
        <f t="shared" si="30"/>
        <v>0</v>
      </c>
      <c r="DB13" s="52">
        <f t="shared" si="31"/>
        <v>0</v>
      </c>
      <c r="DC13" s="52">
        <f t="shared" si="32"/>
        <v>0</v>
      </c>
      <c r="DD13" s="52">
        <f t="shared" si="33"/>
        <v>0</v>
      </c>
      <c r="DE13" s="52">
        <f t="shared" si="34"/>
        <v>0</v>
      </c>
      <c r="DF13" s="52">
        <f t="shared" si="35"/>
        <v>0</v>
      </c>
      <c r="DG13" s="52">
        <f t="shared" si="36"/>
        <v>0</v>
      </c>
      <c r="DH13" s="52">
        <f t="shared" si="37"/>
        <v>0</v>
      </c>
      <c r="DI13" s="52">
        <f t="shared" si="38"/>
        <v>0</v>
      </c>
      <c r="DJ13" s="52">
        <f t="shared" si="39"/>
        <v>0</v>
      </c>
      <c r="DK13" s="52">
        <f t="shared" si="40"/>
        <v>0</v>
      </c>
      <c r="DL13" s="52">
        <f t="shared" si="41"/>
        <v>0</v>
      </c>
      <c r="DM13" s="52">
        <f t="shared" si="42"/>
        <v>0</v>
      </c>
      <c r="DN13" s="52">
        <f t="shared" si="43"/>
        <v>0</v>
      </c>
      <c r="DO13" s="52">
        <f t="shared" si="44"/>
        <v>0</v>
      </c>
      <c r="DP13" s="52">
        <f t="shared" si="45"/>
        <v>0</v>
      </c>
      <c r="DQ13" s="52">
        <f t="shared" si="46"/>
        <v>0</v>
      </c>
      <c r="DR13" s="52">
        <f t="shared" si="47"/>
        <v>0</v>
      </c>
      <c r="DS13" s="52">
        <f t="shared" si="48"/>
        <v>0</v>
      </c>
      <c r="DT13" s="52">
        <f t="shared" si="49"/>
        <v>0</v>
      </c>
      <c r="DU13" s="52">
        <f t="shared" si="50"/>
        <v>0</v>
      </c>
      <c r="DV13" s="52">
        <f t="shared" si="51"/>
        <v>0</v>
      </c>
      <c r="DW13" s="52">
        <f t="shared" si="52"/>
        <v>0</v>
      </c>
      <c r="DX13" s="52">
        <f t="shared" si="53"/>
        <v>0</v>
      </c>
      <c r="DY13" s="52">
        <f t="shared" si="54"/>
        <v>0</v>
      </c>
      <c r="DZ13" s="52">
        <f t="shared" si="55"/>
        <v>0</v>
      </c>
      <c r="EA13" s="52">
        <f t="shared" si="56"/>
        <v>0</v>
      </c>
      <c r="EB13" s="226">
        <f t="shared" si="57"/>
        <v>0</v>
      </c>
    </row>
    <row r="14" spans="1:132" ht="22.5" customHeight="1">
      <c r="A14" s="58">
        <v>9</v>
      </c>
      <c r="B14" s="125"/>
      <c r="C14" s="247"/>
      <c r="D14" s="138"/>
      <c r="E14" s="129"/>
      <c r="F14" s="130"/>
      <c r="G14" s="181"/>
      <c r="H14" s="247"/>
      <c r="I14" s="129"/>
      <c r="J14" s="129"/>
      <c r="K14" s="130"/>
      <c r="L14" s="181"/>
      <c r="M14" s="247"/>
      <c r="N14" s="138"/>
      <c r="O14" s="129"/>
      <c r="P14" s="130"/>
      <c r="Q14" s="181"/>
      <c r="R14" s="125">
        <f t="shared" si="58"/>
        <v>0</v>
      </c>
      <c r="S14" s="247"/>
      <c r="T14" s="129"/>
      <c r="U14" s="129"/>
      <c r="V14" s="130"/>
      <c r="W14" s="181"/>
      <c r="X14" s="129"/>
      <c r="Y14" s="129"/>
      <c r="Z14" s="130"/>
      <c r="AA14" s="181"/>
      <c r="AB14" s="129"/>
      <c r="AC14" s="129"/>
      <c r="AD14" s="130"/>
      <c r="AE14" s="181"/>
      <c r="AF14" s="183">
        <f t="shared" si="59"/>
        <v>0</v>
      </c>
      <c r="AG14" s="247"/>
      <c r="AH14" s="138"/>
      <c r="AI14" s="129"/>
      <c r="AJ14" s="130"/>
      <c r="AK14" s="181"/>
      <c r="AL14" s="146">
        <f t="shared" si="60"/>
        <v>0</v>
      </c>
      <c r="AM14" s="145"/>
      <c r="AN14" s="58">
        <v>9</v>
      </c>
      <c r="AO14" s="125"/>
      <c r="AP14" s="247"/>
      <c r="AQ14" s="129"/>
      <c r="AR14" s="129"/>
      <c r="AS14" s="130"/>
      <c r="AT14" s="181"/>
      <c r="AU14" s="185"/>
      <c r="AV14" s="129"/>
      <c r="AW14" s="130"/>
      <c r="AX14" s="181"/>
      <c r="AY14" s="129"/>
      <c r="AZ14" s="129"/>
      <c r="BA14" s="130"/>
      <c r="BB14" s="181"/>
      <c r="BC14" s="183">
        <f t="shared" si="61"/>
        <v>0</v>
      </c>
      <c r="BD14" s="247"/>
      <c r="BE14" s="185"/>
      <c r="BF14" s="129"/>
      <c r="BG14" s="130"/>
      <c r="BH14" s="181"/>
      <c r="BI14" s="126"/>
      <c r="BJ14" s="129"/>
      <c r="BK14" s="130"/>
      <c r="BL14" s="181"/>
      <c r="BM14" s="126"/>
      <c r="BN14" s="129"/>
      <c r="BO14" s="130"/>
      <c r="BP14" s="181"/>
      <c r="BQ14" s="127"/>
      <c r="BR14" s="129"/>
      <c r="BS14" s="130"/>
      <c r="BT14" s="189"/>
      <c r="BU14" s="190">
        <f t="shared" si="62"/>
        <v>0</v>
      </c>
      <c r="BV14" s="103">
        <f t="shared" si="0"/>
        <v>0</v>
      </c>
      <c r="BX14" s="52">
        <f t="shared" si="1"/>
        <v>0</v>
      </c>
      <c r="BY14" s="52">
        <f t="shared" si="2"/>
        <v>0</v>
      </c>
      <c r="BZ14" s="52">
        <f t="shared" si="3"/>
        <v>0</v>
      </c>
      <c r="CA14" s="52">
        <f t="shared" si="4"/>
        <v>0</v>
      </c>
      <c r="CB14" s="52">
        <f t="shared" si="5"/>
        <v>0</v>
      </c>
      <c r="CC14" s="52">
        <f t="shared" si="6"/>
        <v>0</v>
      </c>
      <c r="CD14" s="52">
        <f t="shared" si="7"/>
        <v>0</v>
      </c>
      <c r="CE14" s="52">
        <f t="shared" si="8"/>
        <v>0</v>
      </c>
      <c r="CF14" s="52">
        <f t="shared" si="9"/>
        <v>0</v>
      </c>
      <c r="CG14" s="52">
        <f t="shared" si="10"/>
        <v>0</v>
      </c>
      <c r="CH14" s="52">
        <f t="shared" si="11"/>
        <v>0</v>
      </c>
      <c r="CI14" s="52">
        <f t="shared" si="12"/>
        <v>0</v>
      </c>
      <c r="CJ14" s="52">
        <f t="shared" si="13"/>
        <v>0</v>
      </c>
      <c r="CK14" s="52">
        <f t="shared" si="14"/>
        <v>0</v>
      </c>
      <c r="CL14" s="52">
        <f t="shared" si="15"/>
        <v>0</v>
      </c>
      <c r="CM14" s="52">
        <f t="shared" si="16"/>
        <v>0</v>
      </c>
      <c r="CN14" s="52">
        <f t="shared" si="17"/>
        <v>0</v>
      </c>
      <c r="CO14" s="52">
        <f t="shared" si="18"/>
        <v>0</v>
      </c>
      <c r="CP14" s="52">
        <f t="shared" si="19"/>
        <v>0</v>
      </c>
      <c r="CQ14" s="52">
        <f t="shared" si="20"/>
        <v>0</v>
      </c>
      <c r="CR14" s="52">
        <f t="shared" si="21"/>
        <v>0</v>
      </c>
      <c r="CS14" s="52">
        <f t="shared" si="22"/>
        <v>0</v>
      </c>
      <c r="CT14" s="52">
        <f t="shared" si="23"/>
        <v>0</v>
      </c>
      <c r="CU14" s="52">
        <f t="shared" si="24"/>
        <v>0</v>
      </c>
      <c r="CV14" s="52">
        <f t="shared" si="25"/>
        <v>0</v>
      </c>
      <c r="CW14" s="52">
        <f t="shared" si="26"/>
        <v>0</v>
      </c>
      <c r="CX14" s="52">
        <f t="shared" si="27"/>
        <v>0</v>
      </c>
      <c r="CY14" s="52">
        <f t="shared" si="28"/>
        <v>0</v>
      </c>
      <c r="CZ14" s="52">
        <f t="shared" si="29"/>
        <v>0</v>
      </c>
      <c r="DA14" s="52">
        <f t="shared" si="30"/>
        <v>0</v>
      </c>
      <c r="DB14" s="52">
        <f t="shared" si="31"/>
        <v>0</v>
      </c>
      <c r="DC14" s="52">
        <f t="shared" si="32"/>
        <v>0</v>
      </c>
      <c r="DD14" s="52">
        <f t="shared" si="33"/>
        <v>0</v>
      </c>
      <c r="DE14" s="52">
        <f t="shared" si="34"/>
        <v>0</v>
      </c>
      <c r="DF14" s="52">
        <f t="shared" si="35"/>
        <v>0</v>
      </c>
      <c r="DG14" s="52">
        <f t="shared" si="36"/>
        <v>0</v>
      </c>
      <c r="DH14" s="52">
        <f t="shared" si="37"/>
        <v>0</v>
      </c>
      <c r="DI14" s="52">
        <f t="shared" si="38"/>
        <v>0</v>
      </c>
      <c r="DJ14" s="52">
        <f t="shared" si="39"/>
        <v>0</v>
      </c>
      <c r="DK14" s="52">
        <f t="shared" si="40"/>
        <v>0</v>
      </c>
      <c r="DL14" s="52">
        <f t="shared" si="41"/>
        <v>0</v>
      </c>
      <c r="DM14" s="52">
        <f t="shared" si="42"/>
        <v>0</v>
      </c>
      <c r="DN14" s="52">
        <f t="shared" si="43"/>
        <v>0</v>
      </c>
      <c r="DO14" s="52">
        <f t="shared" si="44"/>
        <v>0</v>
      </c>
      <c r="DP14" s="52">
        <f t="shared" si="45"/>
        <v>0</v>
      </c>
      <c r="DQ14" s="52">
        <f t="shared" si="46"/>
        <v>0</v>
      </c>
      <c r="DR14" s="52">
        <f t="shared" si="47"/>
        <v>0</v>
      </c>
      <c r="DS14" s="52">
        <f t="shared" si="48"/>
        <v>0</v>
      </c>
      <c r="DT14" s="52">
        <f t="shared" si="49"/>
        <v>0</v>
      </c>
      <c r="DU14" s="52">
        <f t="shared" si="50"/>
        <v>0</v>
      </c>
      <c r="DV14" s="52">
        <f t="shared" si="51"/>
        <v>0</v>
      </c>
      <c r="DW14" s="52">
        <f t="shared" si="52"/>
        <v>0</v>
      </c>
      <c r="DX14" s="52">
        <f t="shared" si="53"/>
        <v>0</v>
      </c>
      <c r="DY14" s="52">
        <f t="shared" si="54"/>
        <v>0</v>
      </c>
      <c r="DZ14" s="52">
        <f t="shared" si="55"/>
        <v>0</v>
      </c>
      <c r="EA14" s="52">
        <f t="shared" si="56"/>
        <v>0</v>
      </c>
      <c r="EB14" s="226">
        <f t="shared" si="57"/>
        <v>0</v>
      </c>
    </row>
    <row r="15" spans="1:132" ht="22.5" customHeight="1">
      <c r="A15" s="58">
        <v>10</v>
      </c>
      <c r="B15" s="125"/>
      <c r="C15" s="247"/>
      <c r="D15" s="138"/>
      <c r="E15" s="129"/>
      <c r="F15" s="130"/>
      <c r="G15" s="181"/>
      <c r="H15" s="247"/>
      <c r="I15" s="129"/>
      <c r="J15" s="129"/>
      <c r="K15" s="130"/>
      <c r="L15" s="181"/>
      <c r="M15" s="247"/>
      <c r="N15" s="138"/>
      <c r="O15" s="129"/>
      <c r="P15" s="130"/>
      <c r="Q15" s="181"/>
      <c r="R15" s="125">
        <f t="shared" si="58"/>
        <v>0</v>
      </c>
      <c r="S15" s="247"/>
      <c r="T15" s="129"/>
      <c r="U15" s="129"/>
      <c r="V15" s="130"/>
      <c r="W15" s="181"/>
      <c r="X15" s="129"/>
      <c r="Y15" s="129"/>
      <c r="Z15" s="130"/>
      <c r="AA15" s="181"/>
      <c r="AB15" s="129"/>
      <c r="AC15" s="129"/>
      <c r="AD15" s="130"/>
      <c r="AE15" s="181"/>
      <c r="AF15" s="183">
        <f t="shared" si="59"/>
        <v>0</v>
      </c>
      <c r="AG15" s="247"/>
      <c r="AH15" s="138"/>
      <c r="AI15" s="129"/>
      <c r="AJ15" s="130"/>
      <c r="AK15" s="181"/>
      <c r="AL15" s="146">
        <f t="shared" si="60"/>
        <v>0</v>
      </c>
      <c r="AM15" s="145"/>
      <c r="AN15" s="58">
        <v>10</v>
      </c>
      <c r="AO15" s="125"/>
      <c r="AP15" s="247"/>
      <c r="AQ15" s="129"/>
      <c r="AR15" s="129"/>
      <c r="AS15" s="130"/>
      <c r="AT15" s="181"/>
      <c r="AU15" s="185"/>
      <c r="AV15" s="129"/>
      <c r="AW15" s="130"/>
      <c r="AX15" s="181"/>
      <c r="AY15" s="129"/>
      <c r="AZ15" s="129"/>
      <c r="BA15" s="130"/>
      <c r="BB15" s="181"/>
      <c r="BC15" s="183">
        <f t="shared" si="61"/>
        <v>0</v>
      </c>
      <c r="BD15" s="247"/>
      <c r="BE15" s="185"/>
      <c r="BF15" s="129"/>
      <c r="BG15" s="130"/>
      <c r="BH15" s="181"/>
      <c r="BI15" s="126"/>
      <c r="BJ15" s="129"/>
      <c r="BK15" s="130"/>
      <c r="BL15" s="181"/>
      <c r="BM15" s="126"/>
      <c r="BN15" s="129"/>
      <c r="BO15" s="130"/>
      <c r="BP15" s="181"/>
      <c r="BQ15" s="127"/>
      <c r="BR15" s="129"/>
      <c r="BS15" s="130"/>
      <c r="BT15" s="189"/>
      <c r="BU15" s="190">
        <f t="shared" si="62"/>
        <v>0</v>
      </c>
      <c r="BV15" s="103">
        <f t="shared" si="0"/>
        <v>0</v>
      </c>
      <c r="BX15" s="52">
        <f t="shared" si="1"/>
        <v>0</v>
      </c>
      <c r="BY15" s="52">
        <f t="shared" si="2"/>
        <v>0</v>
      </c>
      <c r="BZ15" s="52">
        <f t="shared" si="3"/>
        <v>0</v>
      </c>
      <c r="CA15" s="52">
        <f t="shared" si="4"/>
        <v>0</v>
      </c>
      <c r="CB15" s="52">
        <f t="shared" si="5"/>
        <v>0</v>
      </c>
      <c r="CC15" s="52">
        <f t="shared" si="6"/>
        <v>0</v>
      </c>
      <c r="CD15" s="52">
        <f t="shared" si="7"/>
        <v>0</v>
      </c>
      <c r="CE15" s="52">
        <f t="shared" si="8"/>
        <v>0</v>
      </c>
      <c r="CF15" s="52">
        <f t="shared" si="9"/>
        <v>0</v>
      </c>
      <c r="CG15" s="52">
        <f t="shared" si="10"/>
        <v>0</v>
      </c>
      <c r="CH15" s="52">
        <f t="shared" si="11"/>
        <v>0</v>
      </c>
      <c r="CI15" s="52">
        <f t="shared" si="12"/>
        <v>0</v>
      </c>
      <c r="CJ15" s="52">
        <f t="shared" si="13"/>
        <v>0</v>
      </c>
      <c r="CK15" s="52">
        <f t="shared" si="14"/>
        <v>0</v>
      </c>
      <c r="CL15" s="52">
        <f t="shared" si="15"/>
        <v>0</v>
      </c>
      <c r="CM15" s="52">
        <f t="shared" si="16"/>
        <v>0</v>
      </c>
      <c r="CN15" s="52">
        <f t="shared" si="17"/>
        <v>0</v>
      </c>
      <c r="CO15" s="52">
        <f t="shared" si="18"/>
        <v>0</v>
      </c>
      <c r="CP15" s="52">
        <f t="shared" si="19"/>
        <v>0</v>
      </c>
      <c r="CQ15" s="52">
        <f t="shared" si="20"/>
        <v>0</v>
      </c>
      <c r="CR15" s="52">
        <f t="shared" si="21"/>
        <v>0</v>
      </c>
      <c r="CS15" s="52">
        <f t="shared" si="22"/>
        <v>0</v>
      </c>
      <c r="CT15" s="52">
        <f t="shared" si="23"/>
        <v>0</v>
      </c>
      <c r="CU15" s="52">
        <f t="shared" si="24"/>
        <v>0</v>
      </c>
      <c r="CV15" s="52">
        <f t="shared" si="25"/>
        <v>0</v>
      </c>
      <c r="CW15" s="52">
        <f t="shared" si="26"/>
        <v>0</v>
      </c>
      <c r="CX15" s="52">
        <f t="shared" si="27"/>
        <v>0</v>
      </c>
      <c r="CY15" s="52">
        <f t="shared" si="28"/>
        <v>0</v>
      </c>
      <c r="CZ15" s="52">
        <f t="shared" si="29"/>
        <v>0</v>
      </c>
      <c r="DA15" s="52">
        <f t="shared" si="30"/>
        <v>0</v>
      </c>
      <c r="DB15" s="52">
        <f t="shared" si="31"/>
        <v>0</v>
      </c>
      <c r="DC15" s="52">
        <f t="shared" si="32"/>
        <v>0</v>
      </c>
      <c r="DD15" s="52">
        <f t="shared" si="33"/>
        <v>0</v>
      </c>
      <c r="DE15" s="52">
        <f t="shared" si="34"/>
        <v>0</v>
      </c>
      <c r="DF15" s="52">
        <f t="shared" si="35"/>
        <v>0</v>
      </c>
      <c r="DG15" s="52">
        <f t="shared" si="36"/>
        <v>0</v>
      </c>
      <c r="DH15" s="52">
        <f t="shared" si="37"/>
        <v>0</v>
      </c>
      <c r="DI15" s="52">
        <f t="shared" si="38"/>
        <v>0</v>
      </c>
      <c r="DJ15" s="52">
        <f t="shared" si="39"/>
        <v>0</v>
      </c>
      <c r="DK15" s="52">
        <f t="shared" si="40"/>
        <v>0</v>
      </c>
      <c r="DL15" s="52">
        <f t="shared" si="41"/>
        <v>0</v>
      </c>
      <c r="DM15" s="52">
        <f t="shared" si="42"/>
        <v>0</v>
      </c>
      <c r="DN15" s="52">
        <f t="shared" si="43"/>
        <v>0</v>
      </c>
      <c r="DO15" s="52">
        <f t="shared" si="44"/>
        <v>0</v>
      </c>
      <c r="DP15" s="52">
        <f t="shared" si="45"/>
        <v>0</v>
      </c>
      <c r="DQ15" s="52">
        <f t="shared" si="46"/>
        <v>0</v>
      </c>
      <c r="DR15" s="52">
        <f t="shared" si="47"/>
        <v>0</v>
      </c>
      <c r="DS15" s="52">
        <f t="shared" si="48"/>
        <v>0</v>
      </c>
      <c r="DT15" s="52">
        <f t="shared" si="49"/>
        <v>0</v>
      </c>
      <c r="DU15" s="52">
        <f t="shared" si="50"/>
        <v>0</v>
      </c>
      <c r="DV15" s="52">
        <f t="shared" si="51"/>
        <v>0</v>
      </c>
      <c r="DW15" s="52">
        <f t="shared" si="52"/>
        <v>0</v>
      </c>
      <c r="DX15" s="52">
        <f t="shared" si="53"/>
        <v>0</v>
      </c>
      <c r="DY15" s="52">
        <f t="shared" si="54"/>
        <v>0</v>
      </c>
      <c r="DZ15" s="52">
        <f t="shared" si="55"/>
        <v>0</v>
      </c>
      <c r="EA15" s="52">
        <f t="shared" si="56"/>
        <v>0</v>
      </c>
      <c r="EB15" s="226">
        <f t="shared" si="57"/>
        <v>0</v>
      </c>
    </row>
    <row r="16" spans="1:132" ht="22.5" customHeight="1">
      <c r="A16" s="58">
        <v>11</v>
      </c>
      <c r="B16" s="125"/>
      <c r="C16" s="247"/>
      <c r="D16" s="138"/>
      <c r="E16" s="129"/>
      <c r="F16" s="130"/>
      <c r="G16" s="181"/>
      <c r="H16" s="247"/>
      <c r="I16" s="129"/>
      <c r="J16" s="129"/>
      <c r="K16" s="130"/>
      <c r="L16" s="181"/>
      <c r="M16" s="247"/>
      <c r="N16" s="138"/>
      <c r="O16" s="129"/>
      <c r="P16" s="130"/>
      <c r="Q16" s="181"/>
      <c r="R16" s="125">
        <f t="shared" si="58"/>
        <v>0</v>
      </c>
      <c r="S16" s="247"/>
      <c r="T16" s="129"/>
      <c r="U16" s="129"/>
      <c r="V16" s="130"/>
      <c r="W16" s="181"/>
      <c r="X16" s="129"/>
      <c r="Y16" s="129"/>
      <c r="Z16" s="130"/>
      <c r="AA16" s="181"/>
      <c r="AB16" s="129"/>
      <c r="AC16" s="129"/>
      <c r="AD16" s="130"/>
      <c r="AE16" s="181"/>
      <c r="AF16" s="183">
        <f t="shared" si="59"/>
        <v>0</v>
      </c>
      <c r="AG16" s="247"/>
      <c r="AH16" s="138"/>
      <c r="AI16" s="129"/>
      <c r="AJ16" s="130"/>
      <c r="AK16" s="181"/>
      <c r="AL16" s="146">
        <f t="shared" si="60"/>
        <v>0</v>
      </c>
      <c r="AM16" s="145"/>
      <c r="AN16" s="58">
        <v>11</v>
      </c>
      <c r="AO16" s="125"/>
      <c r="AP16" s="247"/>
      <c r="AQ16" s="129"/>
      <c r="AR16" s="129"/>
      <c r="AS16" s="130"/>
      <c r="AT16" s="181"/>
      <c r="AU16" s="185"/>
      <c r="AV16" s="129"/>
      <c r="AW16" s="130"/>
      <c r="AX16" s="181"/>
      <c r="AY16" s="129"/>
      <c r="AZ16" s="129"/>
      <c r="BA16" s="130"/>
      <c r="BB16" s="181"/>
      <c r="BC16" s="183">
        <f t="shared" si="61"/>
        <v>0</v>
      </c>
      <c r="BD16" s="247"/>
      <c r="BE16" s="185"/>
      <c r="BF16" s="129"/>
      <c r="BG16" s="130"/>
      <c r="BH16" s="181"/>
      <c r="BI16" s="126"/>
      <c r="BJ16" s="129"/>
      <c r="BK16" s="130"/>
      <c r="BL16" s="189"/>
      <c r="BM16" s="126"/>
      <c r="BN16" s="129"/>
      <c r="BO16" s="130"/>
      <c r="BP16" s="189"/>
      <c r="BQ16" s="127"/>
      <c r="BR16" s="129"/>
      <c r="BS16" s="130"/>
      <c r="BT16" s="189"/>
      <c r="BU16" s="190">
        <f t="shared" si="62"/>
        <v>0</v>
      </c>
      <c r="BV16" s="103">
        <f t="shared" si="0"/>
        <v>0</v>
      </c>
      <c r="BX16" s="52">
        <f t="shared" si="1"/>
        <v>0</v>
      </c>
      <c r="BY16" s="52">
        <f t="shared" si="2"/>
        <v>0</v>
      </c>
      <c r="BZ16" s="52">
        <f t="shared" si="3"/>
        <v>0</v>
      </c>
      <c r="CA16" s="52">
        <f t="shared" si="4"/>
        <v>0</v>
      </c>
      <c r="CB16" s="52">
        <f t="shared" si="5"/>
        <v>0</v>
      </c>
      <c r="CC16" s="52">
        <f t="shared" si="6"/>
        <v>0</v>
      </c>
      <c r="CD16" s="52">
        <f t="shared" si="7"/>
        <v>0</v>
      </c>
      <c r="CE16" s="52">
        <f t="shared" si="8"/>
        <v>0</v>
      </c>
      <c r="CF16" s="52">
        <f t="shared" si="9"/>
        <v>0</v>
      </c>
      <c r="CG16" s="52">
        <f t="shared" si="10"/>
        <v>0</v>
      </c>
      <c r="CH16" s="52">
        <f t="shared" si="11"/>
        <v>0</v>
      </c>
      <c r="CI16" s="52">
        <f t="shared" si="12"/>
        <v>0</v>
      </c>
      <c r="CJ16" s="52">
        <f t="shared" si="13"/>
        <v>0</v>
      </c>
      <c r="CK16" s="52">
        <f t="shared" si="14"/>
        <v>0</v>
      </c>
      <c r="CL16" s="52">
        <f t="shared" si="15"/>
        <v>0</v>
      </c>
      <c r="CM16" s="52">
        <f t="shared" si="16"/>
        <v>0</v>
      </c>
      <c r="CN16" s="52">
        <f t="shared" si="17"/>
        <v>0</v>
      </c>
      <c r="CO16" s="52">
        <f t="shared" si="18"/>
        <v>0</v>
      </c>
      <c r="CP16" s="52">
        <f t="shared" si="19"/>
        <v>0</v>
      </c>
      <c r="CQ16" s="52">
        <f t="shared" si="20"/>
        <v>0</v>
      </c>
      <c r="CR16" s="52">
        <f t="shared" si="21"/>
        <v>0</v>
      </c>
      <c r="CS16" s="52">
        <f t="shared" si="22"/>
        <v>0</v>
      </c>
      <c r="CT16" s="52">
        <f t="shared" si="23"/>
        <v>0</v>
      </c>
      <c r="CU16" s="52">
        <f t="shared" si="24"/>
        <v>0</v>
      </c>
      <c r="CV16" s="52">
        <f t="shared" si="25"/>
        <v>0</v>
      </c>
      <c r="CW16" s="52">
        <f t="shared" si="26"/>
        <v>0</v>
      </c>
      <c r="CX16" s="52">
        <f t="shared" si="27"/>
        <v>0</v>
      </c>
      <c r="CY16" s="52">
        <f t="shared" si="28"/>
        <v>0</v>
      </c>
      <c r="CZ16" s="52">
        <f t="shared" si="29"/>
        <v>0</v>
      </c>
      <c r="DA16" s="52">
        <f t="shared" si="30"/>
        <v>0</v>
      </c>
      <c r="DB16" s="52">
        <f t="shared" si="31"/>
        <v>0</v>
      </c>
      <c r="DC16" s="52">
        <f t="shared" si="32"/>
        <v>0</v>
      </c>
      <c r="DD16" s="52">
        <f t="shared" si="33"/>
        <v>0</v>
      </c>
      <c r="DE16" s="52">
        <f t="shared" si="34"/>
        <v>0</v>
      </c>
      <c r="DF16" s="52">
        <f t="shared" si="35"/>
        <v>0</v>
      </c>
      <c r="DG16" s="52">
        <f t="shared" si="36"/>
        <v>0</v>
      </c>
      <c r="DH16" s="52">
        <f t="shared" si="37"/>
        <v>0</v>
      </c>
      <c r="DI16" s="52">
        <f t="shared" si="38"/>
        <v>0</v>
      </c>
      <c r="DJ16" s="52">
        <f t="shared" si="39"/>
        <v>0</v>
      </c>
      <c r="DK16" s="52">
        <f t="shared" si="40"/>
        <v>0</v>
      </c>
      <c r="DL16" s="52">
        <f t="shared" si="41"/>
        <v>0</v>
      </c>
      <c r="DM16" s="52">
        <f t="shared" si="42"/>
        <v>0</v>
      </c>
      <c r="DN16" s="52">
        <f t="shared" si="43"/>
        <v>0</v>
      </c>
      <c r="DO16" s="52">
        <f t="shared" si="44"/>
        <v>0</v>
      </c>
      <c r="DP16" s="52">
        <f t="shared" si="45"/>
        <v>0</v>
      </c>
      <c r="DQ16" s="52">
        <f t="shared" si="46"/>
        <v>0</v>
      </c>
      <c r="DR16" s="52">
        <f t="shared" si="47"/>
        <v>0</v>
      </c>
      <c r="DS16" s="52">
        <f t="shared" si="48"/>
        <v>0</v>
      </c>
      <c r="DT16" s="52">
        <f t="shared" si="49"/>
        <v>0</v>
      </c>
      <c r="DU16" s="52">
        <f t="shared" si="50"/>
        <v>0</v>
      </c>
      <c r="DV16" s="52">
        <f t="shared" si="51"/>
        <v>0</v>
      </c>
      <c r="DW16" s="52">
        <f t="shared" si="52"/>
        <v>0</v>
      </c>
      <c r="DX16" s="52">
        <f t="shared" si="53"/>
        <v>0</v>
      </c>
      <c r="DY16" s="52">
        <f t="shared" si="54"/>
        <v>0</v>
      </c>
      <c r="DZ16" s="52">
        <f t="shared" si="55"/>
        <v>0</v>
      </c>
      <c r="EA16" s="52">
        <f t="shared" si="56"/>
        <v>0</v>
      </c>
      <c r="EB16" s="226">
        <f t="shared" si="57"/>
        <v>0</v>
      </c>
    </row>
    <row r="17" spans="1:132" ht="22.5" customHeight="1">
      <c r="A17" s="58">
        <v>12</v>
      </c>
      <c r="B17" s="125"/>
      <c r="C17" s="247"/>
      <c r="D17" s="138"/>
      <c r="E17" s="129"/>
      <c r="F17" s="130"/>
      <c r="G17" s="181"/>
      <c r="H17" s="247"/>
      <c r="I17" s="129"/>
      <c r="J17" s="129"/>
      <c r="K17" s="130"/>
      <c r="L17" s="181"/>
      <c r="M17" s="247"/>
      <c r="N17" s="138"/>
      <c r="O17" s="129"/>
      <c r="P17" s="130"/>
      <c r="Q17" s="181"/>
      <c r="R17" s="125">
        <f t="shared" si="58"/>
        <v>0</v>
      </c>
      <c r="S17" s="247"/>
      <c r="T17" s="129"/>
      <c r="U17" s="129"/>
      <c r="V17" s="130"/>
      <c r="W17" s="181"/>
      <c r="X17" s="129"/>
      <c r="Y17" s="129"/>
      <c r="Z17" s="130"/>
      <c r="AA17" s="181"/>
      <c r="AB17" s="129"/>
      <c r="AC17" s="129"/>
      <c r="AD17" s="130"/>
      <c r="AE17" s="181"/>
      <c r="AF17" s="183">
        <f t="shared" si="59"/>
        <v>0</v>
      </c>
      <c r="AG17" s="247"/>
      <c r="AH17" s="138"/>
      <c r="AI17" s="129"/>
      <c r="AJ17" s="130"/>
      <c r="AK17" s="181"/>
      <c r="AL17" s="146">
        <f t="shared" si="60"/>
        <v>0</v>
      </c>
      <c r="AM17" s="145"/>
      <c r="AN17" s="58">
        <v>12</v>
      </c>
      <c r="AO17" s="125"/>
      <c r="AP17" s="247"/>
      <c r="AQ17" s="129"/>
      <c r="AR17" s="129"/>
      <c r="AS17" s="130"/>
      <c r="AT17" s="181"/>
      <c r="AU17" s="185"/>
      <c r="AV17" s="129"/>
      <c r="AW17" s="130"/>
      <c r="AX17" s="181"/>
      <c r="AY17" s="129"/>
      <c r="AZ17" s="129"/>
      <c r="BA17" s="130"/>
      <c r="BB17" s="181"/>
      <c r="BC17" s="183">
        <f t="shared" si="61"/>
        <v>0</v>
      </c>
      <c r="BD17" s="247"/>
      <c r="BE17" s="185"/>
      <c r="BF17" s="129"/>
      <c r="BG17" s="130"/>
      <c r="BH17" s="181"/>
      <c r="BI17" s="126"/>
      <c r="BJ17" s="129"/>
      <c r="BK17" s="130"/>
      <c r="BL17" s="189"/>
      <c r="BM17" s="126"/>
      <c r="BN17" s="129"/>
      <c r="BO17" s="130"/>
      <c r="BP17" s="189"/>
      <c r="BQ17" s="127"/>
      <c r="BR17" s="129"/>
      <c r="BS17" s="130"/>
      <c r="BT17" s="189"/>
      <c r="BU17" s="190">
        <f t="shared" si="62"/>
        <v>0</v>
      </c>
      <c r="BV17" s="103">
        <f t="shared" si="0"/>
        <v>0</v>
      </c>
      <c r="BX17" s="52">
        <f t="shared" si="1"/>
        <v>0</v>
      </c>
      <c r="BY17" s="52">
        <f t="shared" si="2"/>
        <v>0</v>
      </c>
      <c r="BZ17" s="52">
        <f t="shared" si="3"/>
        <v>0</v>
      </c>
      <c r="CA17" s="52">
        <f t="shared" si="4"/>
        <v>0</v>
      </c>
      <c r="CB17" s="52">
        <f t="shared" si="5"/>
        <v>0</v>
      </c>
      <c r="CC17" s="52">
        <f t="shared" si="6"/>
        <v>0</v>
      </c>
      <c r="CD17" s="52">
        <f t="shared" si="7"/>
        <v>0</v>
      </c>
      <c r="CE17" s="52">
        <f t="shared" si="8"/>
        <v>0</v>
      </c>
      <c r="CF17" s="52">
        <f t="shared" si="9"/>
        <v>0</v>
      </c>
      <c r="CG17" s="52">
        <f t="shared" si="10"/>
        <v>0</v>
      </c>
      <c r="CH17" s="52">
        <f t="shared" si="11"/>
        <v>0</v>
      </c>
      <c r="CI17" s="52">
        <f t="shared" si="12"/>
        <v>0</v>
      </c>
      <c r="CJ17" s="52">
        <f t="shared" si="13"/>
        <v>0</v>
      </c>
      <c r="CK17" s="52">
        <f t="shared" si="14"/>
        <v>0</v>
      </c>
      <c r="CL17" s="52">
        <f t="shared" si="15"/>
        <v>0</v>
      </c>
      <c r="CM17" s="52">
        <f t="shared" si="16"/>
        <v>0</v>
      </c>
      <c r="CN17" s="52">
        <f t="shared" si="17"/>
        <v>0</v>
      </c>
      <c r="CO17" s="52">
        <f t="shared" si="18"/>
        <v>0</v>
      </c>
      <c r="CP17" s="52">
        <f t="shared" si="19"/>
        <v>0</v>
      </c>
      <c r="CQ17" s="52">
        <f t="shared" si="20"/>
        <v>0</v>
      </c>
      <c r="CR17" s="52">
        <f t="shared" si="21"/>
        <v>0</v>
      </c>
      <c r="CS17" s="52">
        <f t="shared" si="22"/>
        <v>0</v>
      </c>
      <c r="CT17" s="52">
        <f t="shared" si="23"/>
        <v>0</v>
      </c>
      <c r="CU17" s="52">
        <f t="shared" si="24"/>
        <v>0</v>
      </c>
      <c r="CV17" s="52">
        <f t="shared" si="25"/>
        <v>0</v>
      </c>
      <c r="CW17" s="52">
        <f t="shared" si="26"/>
        <v>0</v>
      </c>
      <c r="CX17" s="52">
        <f t="shared" si="27"/>
        <v>0</v>
      </c>
      <c r="CY17" s="52">
        <f t="shared" si="28"/>
        <v>0</v>
      </c>
      <c r="CZ17" s="52">
        <f t="shared" si="29"/>
        <v>0</v>
      </c>
      <c r="DA17" s="52">
        <f t="shared" si="30"/>
        <v>0</v>
      </c>
      <c r="DB17" s="52">
        <f t="shared" si="31"/>
        <v>0</v>
      </c>
      <c r="DC17" s="52">
        <f t="shared" si="32"/>
        <v>0</v>
      </c>
      <c r="DD17" s="52">
        <f t="shared" si="33"/>
        <v>0</v>
      </c>
      <c r="DE17" s="52">
        <f t="shared" si="34"/>
        <v>0</v>
      </c>
      <c r="DF17" s="52">
        <f t="shared" si="35"/>
        <v>0</v>
      </c>
      <c r="DG17" s="52">
        <f t="shared" si="36"/>
        <v>0</v>
      </c>
      <c r="DH17" s="52">
        <f t="shared" si="37"/>
        <v>0</v>
      </c>
      <c r="DI17" s="52">
        <f t="shared" si="38"/>
        <v>0</v>
      </c>
      <c r="DJ17" s="52">
        <f t="shared" si="39"/>
        <v>0</v>
      </c>
      <c r="DK17" s="52">
        <f t="shared" si="40"/>
        <v>0</v>
      </c>
      <c r="DL17" s="52">
        <f t="shared" si="41"/>
        <v>0</v>
      </c>
      <c r="DM17" s="52">
        <f t="shared" si="42"/>
        <v>0</v>
      </c>
      <c r="DN17" s="52">
        <f t="shared" si="43"/>
        <v>0</v>
      </c>
      <c r="DO17" s="52">
        <f t="shared" si="44"/>
        <v>0</v>
      </c>
      <c r="DP17" s="52">
        <f t="shared" si="45"/>
        <v>0</v>
      </c>
      <c r="DQ17" s="52">
        <f t="shared" si="46"/>
        <v>0</v>
      </c>
      <c r="DR17" s="52">
        <f t="shared" si="47"/>
        <v>0</v>
      </c>
      <c r="DS17" s="52">
        <f t="shared" si="48"/>
        <v>0</v>
      </c>
      <c r="DT17" s="52">
        <f t="shared" si="49"/>
        <v>0</v>
      </c>
      <c r="DU17" s="52">
        <f t="shared" si="50"/>
        <v>0</v>
      </c>
      <c r="DV17" s="52">
        <f t="shared" si="51"/>
        <v>0</v>
      </c>
      <c r="DW17" s="52">
        <f t="shared" si="52"/>
        <v>0</v>
      </c>
      <c r="DX17" s="52">
        <f t="shared" si="53"/>
        <v>0</v>
      </c>
      <c r="DY17" s="52">
        <f t="shared" si="54"/>
        <v>0</v>
      </c>
      <c r="DZ17" s="52">
        <f t="shared" si="55"/>
        <v>0</v>
      </c>
      <c r="EA17" s="52">
        <f t="shared" si="56"/>
        <v>0</v>
      </c>
      <c r="EB17" s="226">
        <f t="shared" si="57"/>
        <v>0</v>
      </c>
    </row>
    <row r="18" spans="1:132" ht="22.5" customHeight="1">
      <c r="A18" s="58">
        <v>13</v>
      </c>
      <c r="B18" s="125"/>
      <c r="C18" s="247"/>
      <c r="D18" s="138"/>
      <c r="E18" s="129"/>
      <c r="F18" s="130"/>
      <c r="G18" s="181"/>
      <c r="H18" s="247"/>
      <c r="I18" s="129"/>
      <c r="J18" s="129"/>
      <c r="K18" s="130"/>
      <c r="L18" s="181"/>
      <c r="M18" s="247"/>
      <c r="N18" s="138"/>
      <c r="O18" s="129"/>
      <c r="P18" s="130"/>
      <c r="Q18" s="181"/>
      <c r="R18" s="125">
        <f t="shared" si="58"/>
        <v>0</v>
      </c>
      <c r="S18" s="247"/>
      <c r="T18" s="129"/>
      <c r="U18" s="129"/>
      <c r="V18" s="130"/>
      <c r="W18" s="181"/>
      <c r="X18" s="129"/>
      <c r="Y18" s="129"/>
      <c r="Z18" s="130"/>
      <c r="AA18" s="181"/>
      <c r="AB18" s="129"/>
      <c r="AC18" s="129"/>
      <c r="AD18" s="130"/>
      <c r="AE18" s="181"/>
      <c r="AF18" s="183">
        <f t="shared" si="59"/>
        <v>0</v>
      </c>
      <c r="AG18" s="247"/>
      <c r="AH18" s="138"/>
      <c r="AI18" s="129"/>
      <c r="AJ18" s="130"/>
      <c r="AK18" s="181"/>
      <c r="AL18" s="146">
        <f t="shared" si="60"/>
        <v>0</v>
      </c>
      <c r="AM18" s="145"/>
      <c r="AN18" s="58">
        <v>13</v>
      </c>
      <c r="AO18" s="125"/>
      <c r="AP18" s="247"/>
      <c r="AQ18" s="129"/>
      <c r="AR18" s="129"/>
      <c r="AS18" s="130"/>
      <c r="AT18" s="181"/>
      <c r="AU18" s="185"/>
      <c r="AV18" s="129"/>
      <c r="AW18" s="130"/>
      <c r="AX18" s="187"/>
      <c r="AY18" s="129"/>
      <c r="AZ18" s="129"/>
      <c r="BA18" s="130"/>
      <c r="BB18" s="181"/>
      <c r="BC18" s="183">
        <f t="shared" si="61"/>
        <v>0</v>
      </c>
      <c r="BD18" s="247"/>
      <c r="BE18" s="185"/>
      <c r="BF18" s="129"/>
      <c r="BG18" s="130"/>
      <c r="BH18" s="181"/>
      <c r="BI18" s="126"/>
      <c r="BJ18" s="129"/>
      <c r="BK18" s="130"/>
      <c r="BL18" s="189"/>
      <c r="BM18" s="126"/>
      <c r="BN18" s="129"/>
      <c r="BO18" s="130"/>
      <c r="BP18" s="189"/>
      <c r="BQ18" s="127"/>
      <c r="BR18" s="129"/>
      <c r="BS18" s="130"/>
      <c r="BT18" s="189"/>
      <c r="BU18" s="190">
        <f t="shared" si="62"/>
        <v>0</v>
      </c>
      <c r="BV18" s="103">
        <f t="shared" si="0"/>
        <v>0</v>
      </c>
      <c r="BX18" s="52">
        <f t="shared" si="1"/>
        <v>0</v>
      </c>
      <c r="BY18" s="52">
        <f t="shared" si="2"/>
        <v>0</v>
      </c>
      <c r="BZ18" s="52">
        <f t="shared" si="3"/>
        <v>0</v>
      </c>
      <c r="CA18" s="52">
        <f t="shared" si="4"/>
        <v>0</v>
      </c>
      <c r="CB18" s="52">
        <f t="shared" si="5"/>
        <v>0</v>
      </c>
      <c r="CC18" s="52">
        <f t="shared" si="6"/>
        <v>0</v>
      </c>
      <c r="CD18" s="52">
        <f t="shared" si="7"/>
        <v>0</v>
      </c>
      <c r="CE18" s="52">
        <f t="shared" si="8"/>
        <v>0</v>
      </c>
      <c r="CF18" s="52">
        <f t="shared" si="9"/>
        <v>0</v>
      </c>
      <c r="CG18" s="52">
        <f t="shared" si="10"/>
        <v>0</v>
      </c>
      <c r="CH18" s="52">
        <f t="shared" si="11"/>
        <v>0</v>
      </c>
      <c r="CI18" s="52">
        <f t="shared" si="12"/>
        <v>0</v>
      </c>
      <c r="CJ18" s="52">
        <f t="shared" si="13"/>
        <v>0</v>
      </c>
      <c r="CK18" s="52">
        <f t="shared" si="14"/>
        <v>0</v>
      </c>
      <c r="CL18" s="52">
        <f t="shared" si="15"/>
        <v>0</v>
      </c>
      <c r="CM18" s="52">
        <f t="shared" si="16"/>
        <v>0</v>
      </c>
      <c r="CN18" s="52">
        <f t="shared" si="17"/>
        <v>0</v>
      </c>
      <c r="CO18" s="52">
        <f t="shared" si="18"/>
        <v>0</v>
      </c>
      <c r="CP18" s="52">
        <f t="shared" si="19"/>
        <v>0</v>
      </c>
      <c r="CQ18" s="52">
        <f t="shared" si="20"/>
        <v>0</v>
      </c>
      <c r="CR18" s="52">
        <f t="shared" si="21"/>
        <v>0</v>
      </c>
      <c r="CS18" s="52">
        <f t="shared" si="22"/>
        <v>0</v>
      </c>
      <c r="CT18" s="52">
        <f t="shared" si="23"/>
        <v>0</v>
      </c>
      <c r="CU18" s="52">
        <f t="shared" si="24"/>
        <v>0</v>
      </c>
      <c r="CV18" s="52">
        <f t="shared" si="25"/>
        <v>0</v>
      </c>
      <c r="CW18" s="52">
        <f t="shared" si="26"/>
        <v>0</v>
      </c>
      <c r="CX18" s="52">
        <f t="shared" si="27"/>
        <v>0</v>
      </c>
      <c r="CY18" s="52">
        <f t="shared" si="28"/>
        <v>0</v>
      </c>
      <c r="CZ18" s="52">
        <f t="shared" si="29"/>
        <v>0</v>
      </c>
      <c r="DA18" s="52">
        <f t="shared" si="30"/>
        <v>0</v>
      </c>
      <c r="DB18" s="52">
        <f t="shared" si="31"/>
        <v>0</v>
      </c>
      <c r="DC18" s="52">
        <f t="shared" si="32"/>
        <v>0</v>
      </c>
      <c r="DD18" s="52">
        <f t="shared" si="33"/>
        <v>0</v>
      </c>
      <c r="DE18" s="52">
        <f t="shared" si="34"/>
        <v>0</v>
      </c>
      <c r="DF18" s="52">
        <f t="shared" si="35"/>
        <v>0</v>
      </c>
      <c r="DG18" s="52">
        <f t="shared" si="36"/>
        <v>0</v>
      </c>
      <c r="DH18" s="52">
        <f t="shared" si="37"/>
        <v>0</v>
      </c>
      <c r="DI18" s="52">
        <f t="shared" si="38"/>
        <v>0</v>
      </c>
      <c r="DJ18" s="52">
        <f t="shared" si="39"/>
        <v>0</v>
      </c>
      <c r="DK18" s="52">
        <f t="shared" si="40"/>
        <v>0</v>
      </c>
      <c r="DL18" s="52">
        <f t="shared" si="41"/>
        <v>0</v>
      </c>
      <c r="DM18" s="52">
        <f t="shared" si="42"/>
        <v>0</v>
      </c>
      <c r="DN18" s="52">
        <f t="shared" si="43"/>
        <v>0</v>
      </c>
      <c r="DO18" s="52">
        <f t="shared" si="44"/>
        <v>0</v>
      </c>
      <c r="DP18" s="52">
        <f t="shared" si="45"/>
        <v>0</v>
      </c>
      <c r="DQ18" s="52">
        <f t="shared" si="46"/>
        <v>0</v>
      </c>
      <c r="DR18" s="52">
        <f t="shared" si="47"/>
        <v>0</v>
      </c>
      <c r="DS18" s="52">
        <f t="shared" si="48"/>
        <v>0</v>
      </c>
      <c r="DT18" s="52">
        <f t="shared" si="49"/>
        <v>0</v>
      </c>
      <c r="DU18" s="52">
        <f t="shared" si="50"/>
        <v>0</v>
      </c>
      <c r="DV18" s="52">
        <f t="shared" si="51"/>
        <v>0</v>
      </c>
      <c r="DW18" s="52">
        <f t="shared" si="52"/>
        <v>0</v>
      </c>
      <c r="DX18" s="52">
        <f t="shared" si="53"/>
        <v>0</v>
      </c>
      <c r="DY18" s="52">
        <f t="shared" si="54"/>
        <v>0</v>
      </c>
      <c r="DZ18" s="52">
        <f t="shared" si="55"/>
        <v>0</v>
      </c>
      <c r="EA18" s="52">
        <f t="shared" si="56"/>
        <v>0</v>
      </c>
      <c r="EB18" s="226">
        <f t="shared" si="57"/>
        <v>0</v>
      </c>
    </row>
    <row r="19" spans="1:132" ht="22.5" customHeight="1">
      <c r="A19" s="58">
        <v>14</v>
      </c>
      <c r="B19" s="125"/>
      <c r="C19" s="247"/>
      <c r="D19" s="138"/>
      <c r="E19" s="129"/>
      <c r="F19" s="130"/>
      <c r="G19" s="181"/>
      <c r="H19" s="247"/>
      <c r="I19" s="129"/>
      <c r="J19" s="129"/>
      <c r="K19" s="130"/>
      <c r="L19" s="181"/>
      <c r="M19" s="247"/>
      <c r="N19" s="138"/>
      <c r="O19" s="129"/>
      <c r="P19" s="130"/>
      <c r="Q19" s="181"/>
      <c r="R19" s="125">
        <f t="shared" si="58"/>
        <v>0</v>
      </c>
      <c r="S19" s="247"/>
      <c r="T19" s="129"/>
      <c r="U19" s="129"/>
      <c r="V19" s="130"/>
      <c r="W19" s="181"/>
      <c r="X19" s="129"/>
      <c r="Y19" s="129"/>
      <c r="Z19" s="130"/>
      <c r="AA19" s="181"/>
      <c r="AB19" s="129"/>
      <c r="AC19" s="129"/>
      <c r="AD19" s="130"/>
      <c r="AE19" s="181"/>
      <c r="AF19" s="183">
        <f t="shared" si="59"/>
        <v>0</v>
      </c>
      <c r="AG19" s="247"/>
      <c r="AH19" s="138"/>
      <c r="AI19" s="129"/>
      <c r="AJ19" s="130"/>
      <c r="AK19" s="181"/>
      <c r="AL19" s="146">
        <f t="shared" si="60"/>
        <v>0</v>
      </c>
      <c r="AM19" s="145"/>
      <c r="AN19" s="58">
        <v>14</v>
      </c>
      <c r="AO19" s="125"/>
      <c r="AP19" s="247"/>
      <c r="AQ19" s="129"/>
      <c r="AR19" s="129"/>
      <c r="AS19" s="130"/>
      <c r="AT19" s="181"/>
      <c r="AU19" s="185"/>
      <c r="AV19" s="129"/>
      <c r="AW19" s="130"/>
      <c r="AX19" s="187"/>
      <c r="AY19" s="129"/>
      <c r="AZ19" s="129"/>
      <c r="BA19" s="130"/>
      <c r="BB19" s="181"/>
      <c r="BC19" s="183">
        <f t="shared" si="61"/>
        <v>0</v>
      </c>
      <c r="BD19" s="247"/>
      <c r="BE19" s="185"/>
      <c r="BF19" s="129"/>
      <c r="BG19" s="130"/>
      <c r="BH19" s="181"/>
      <c r="BI19" s="126"/>
      <c r="BJ19" s="129"/>
      <c r="BK19" s="130"/>
      <c r="BL19" s="189"/>
      <c r="BM19" s="126"/>
      <c r="BN19" s="129"/>
      <c r="BO19" s="130"/>
      <c r="BP19" s="189"/>
      <c r="BQ19" s="127"/>
      <c r="BR19" s="129"/>
      <c r="BS19" s="130"/>
      <c r="BT19" s="189"/>
      <c r="BU19" s="190">
        <f t="shared" si="62"/>
        <v>0</v>
      </c>
      <c r="BV19" s="103">
        <f t="shared" si="0"/>
        <v>0</v>
      </c>
      <c r="BX19" s="52">
        <f t="shared" si="1"/>
        <v>0</v>
      </c>
      <c r="BY19" s="52">
        <f t="shared" si="2"/>
        <v>0</v>
      </c>
      <c r="BZ19" s="52">
        <f t="shared" si="3"/>
        <v>0</v>
      </c>
      <c r="CA19" s="52">
        <f t="shared" si="4"/>
        <v>0</v>
      </c>
      <c r="CB19" s="52">
        <f t="shared" si="5"/>
        <v>0</v>
      </c>
      <c r="CC19" s="52">
        <f t="shared" si="6"/>
        <v>0</v>
      </c>
      <c r="CD19" s="52">
        <f t="shared" si="7"/>
        <v>0</v>
      </c>
      <c r="CE19" s="52">
        <f t="shared" si="8"/>
        <v>0</v>
      </c>
      <c r="CF19" s="52">
        <f t="shared" si="9"/>
        <v>0</v>
      </c>
      <c r="CG19" s="52">
        <f t="shared" si="10"/>
        <v>0</v>
      </c>
      <c r="CH19" s="52">
        <f t="shared" si="11"/>
        <v>0</v>
      </c>
      <c r="CI19" s="52">
        <f t="shared" si="12"/>
        <v>0</v>
      </c>
      <c r="CJ19" s="52">
        <f t="shared" si="13"/>
        <v>0</v>
      </c>
      <c r="CK19" s="52">
        <f t="shared" si="14"/>
        <v>0</v>
      </c>
      <c r="CL19" s="52">
        <f t="shared" si="15"/>
        <v>0</v>
      </c>
      <c r="CM19" s="52">
        <f t="shared" si="16"/>
        <v>0</v>
      </c>
      <c r="CN19" s="52">
        <f t="shared" si="17"/>
        <v>0</v>
      </c>
      <c r="CO19" s="52">
        <f t="shared" si="18"/>
        <v>0</v>
      </c>
      <c r="CP19" s="52">
        <f t="shared" si="19"/>
        <v>0</v>
      </c>
      <c r="CQ19" s="52">
        <f t="shared" si="20"/>
        <v>0</v>
      </c>
      <c r="CR19" s="52">
        <f t="shared" si="21"/>
        <v>0</v>
      </c>
      <c r="CS19" s="52">
        <f t="shared" si="22"/>
        <v>0</v>
      </c>
      <c r="CT19" s="52">
        <f t="shared" si="23"/>
        <v>0</v>
      </c>
      <c r="CU19" s="52">
        <f t="shared" si="24"/>
        <v>0</v>
      </c>
      <c r="CV19" s="52">
        <f t="shared" si="25"/>
        <v>0</v>
      </c>
      <c r="CW19" s="52">
        <f t="shared" si="26"/>
        <v>0</v>
      </c>
      <c r="CX19" s="52">
        <f t="shared" si="27"/>
        <v>0</v>
      </c>
      <c r="CY19" s="52">
        <f t="shared" si="28"/>
        <v>0</v>
      </c>
      <c r="CZ19" s="52">
        <f t="shared" si="29"/>
        <v>0</v>
      </c>
      <c r="DA19" s="52">
        <f t="shared" si="30"/>
        <v>0</v>
      </c>
      <c r="DB19" s="52">
        <f t="shared" si="31"/>
        <v>0</v>
      </c>
      <c r="DC19" s="52">
        <f t="shared" si="32"/>
        <v>0</v>
      </c>
      <c r="DD19" s="52">
        <f t="shared" si="33"/>
        <v>0</v>
      </c>
      <c r="DE19" s="52">
        <f t="shared" si="34"/>
        <v>0</v>
      </c>
      <c r="DF19" s="52">
        <f t="shared" si="35"/>
        <v>0</v>
      </c>
      <c r="DG19" s="52">
        <f t="shared" si="36"/>
        <v>0</v>
      </c>
      <c r="DH19" s="52">
        <f t="shared" si="37"/>
        <v>0</v>
      </c>
      <c r="DI19" s="52">
        <f t="shared" si="38"/>
        <v>0</v>
      </c>
      <c r="DJ19" s="52">
        <f t="shared" si="39"/>
        <v>0</v>
      </c>
      <c r="DK19" s="52">
        <f t="shared" si="40"/>
        <v>0</v>
      </c>
      <c r="DL19" s="52">
        <f t="shared" si="41"/>
        <v>0</v>
      </c>
      <c r="DM19" s="52">
        <f t="shared" si="42"/>
        <v>0</v>
      </c>
      <c r="DN19" s="52">
        <f t="shared" si="43"/>
        <v>0</v>
      </c>
      <c r="DO19" s="52">
        <f t="shared" si="44"/>
        <v>0</v>
      </c>
      <c r="DP19" s="52">
        <f t="shared" si="45"/>
        <v>0</v>
      </c>
      <c r="DQ19" s="52">
        <f t="shared" si="46"/>
        <v>0</v>
      </c>
      <c r="DR19" s="52">
        <f t="shared" si="47"/>
        <v>0</v>
      </c>
      <c r="DS19" s="52">
        <f t="shared" si="48"/>
        <v>0</v>
      </c>
      <c r="DT19" s="52">
        <f t="shared" si="49"/>
        <v>0</v>
      </c>
      <c r="DU19" s="52">
        <f t="shared" si="50"/>
        <v>0</v>
      </c>
      <c r="DV19" s="52">
        <f t="shared" si="51"/>
        <v>0</v>
      </c>
      <c r="DW19" s="52">
        <f t="shared" si="52"/>
        <v>0</v>
      </c>
      <c r="DX19" s="52">
        <f t="shared" si="53"/>
        <v>0</v>
      </c>
      <c r="DY19" s="52">
        <f t="shared" si="54"/>
        <v>0</v>
      </c>
      <c r="DZ19" s="52">
        <f t="shared" si="55"/>
        <v>0</v>
      </c>
      <c r="EA19" s="52">
        <f t="shared" si="56"/>
        <v>0</v>
      </c>
      <c r="EB19" s="226">
        <f t="shared" si="57"/>
        <v>0</v>
      </c>
    </row>
    <row r="20" spans="1:132" ht="22.5" customHeight="1">
      <c r="A20" s="58">
        <v>15</v>
      </c>
      <c r="B20" s="125"/>
      <c r="C20" s="247"/>
      <c r="D20" s="138"/>
      <c r="E20" s="129"/>
      <c r="F20" s="130"/>
      <c r="G20" s="181"/>
      <c r="H20" s="247"/>
      <c r="I20" s="129"/>
      <c r="J20" s="129"/>
      <c r="K20" s="130"/>
      <c r="L20" s="181"/>
      <c r="M20" s="247"/>
      <c r="N20" s="138"/>
      <c r="O20" s="129"/>
      <c r="P20" s="130"/>
      <c r="Q20" s="181"/>
      <c r="R20" s="125">
        <f t="shared" si="58"/>
        <v>0</v>
      </c>
      <c r="S20" s="247"/>
      <c r="T20" s="129"/>
      <c r="U20" s="129"/>
      <c r="V20" s="130"/>
      <c r="W20" s="181"/>
      <c r="X20" s="129"/>
      <c r="Y20" s="129"/>
      <c r="Z20" s="130"/>
      <c r="AA20" s="181"/>
      <c r="AB20" s="129"/>
      <c r="AC20" s="129"/>
      <c r="AD20" s="130"/>
      <c r="AE20" s="181"/>
      <c r="AF20" s="183">
        <f t="shared" si="59"/>
        <v>0</v>
      </c>
      <c r="AG20" s="247"/>
      <c r="AH20" s="138"/>
      <c r="AI20" s="129"/>
      <c r="AJ20" s="130"/>
      <c r="AK20" s="181"/>
      <c r="AL20" s="146">
        <f t="shared" si="60"/>
        <v>0</v>
      </c>
      <c r="AM20" s="145"/>
      <c r="AN20" s="58">
        <v>15</v>
      </c>
      <c r="AO20" s="125"/>
      <c r="AP20" s="247"/>
      <c r="AQ20" s="129"/>
      <c r="AR20" s="129"/>
      <c r="AS20" s="130"/>
      <c r="AT20" s="181"/>
      <c r="AU20" s="185"/>
      <c r="AV20" s="129"/>
      <c r="AW20" s="130"/>
      <c r="AX20" s="181"/>
      <c r="AY20" s="129"/>
      <c r="AZ20" s="129"/>
      <c r="BA20" s="130"/>
      <c r="BB20" s="181"/>
      <c r="BC20" s="183">
        <f t="shared" si="61"/>
        <v>0</v>
      </c>
      <c r="BD20" s="247"/>
      <c r="BE20" s="185"/>
      <c r="BF20" s="129"/>
      <c r="BG20" s="130"/>
      <c r="BH20" s="181"/>
      <c r="BI20" s="126"/>
      <c r="BJ20" s="129"/>
      <c r="BK20" s="130"/>
      <c r="BL20" s="181"/>
      <c r="BM20" s="126"/>
      <c r="BN20" s="129"/>
      <c r="BO20" s="130"/>
      <c r="BP20" s="181"/>
      <c r="BQ20" s="127"/>
      <c r="BR20" s="129"/>
      <c r="BS20" s="130"/>
      <c r="BT20" s="189"/>
      <c r="BU20" s="190">
        <f t="shared" si="62"/>
        <v>0</v>
      </c>
      <c r="BV20" s="103">
        <f t="shared" si="0"/>
        <v>0</v>
      </c>
      <c r="BX20" s="52">
        <f t="shared" si="1"/>
        <v>0</v>
      </c>
      <c r="BY20" s="52">
        <f t="shared" si="2"/>
        <v>0</v>
      </c>
      <c r="BZ20" s="52">
        <f t="shared" si="3"/>
        <v>0</v>
      </c>
      <c r="CA20" s="52">
        <f t="shared" si="4"/>
        <v>0</v>
      </c>
      <c r="CB20" s="52">
        <f t="shared" si="5"/>
        <v>0</v>
      </c>
      <c r="CC20" s="52">
        <f t="shared" si="6"/>
        <v>0</v>
      </c>
      <c r="CD20" s="52">
        <f t="shared" si="7"/>
        <v>0</v>
      </c>
      <c r="CE20" s="52">
        <f t="shared" si="8"/>
        <v>0</v>
      </c>
      <c r="CF20" s="52">
        <f t="shared" si="9"/>
        <v>0</v>
      </c>
      <c r="CG20" s="52">
        <f t="shared" si="10"/>
        <v>0</v>
      </c>
      <c r="CH20" s="52">
        <f t="shared" si="11"/>
        <v>0</v>
      </c>
      <c r="CI20" s="52">
        <f t="shared" si="12"/>
        <v>0</v>
      </c>
      <c r="CJ20" s="52">
        <f t="shared" si="13"/>
        <v>0</v>
      </c>
      <c r="CK20" s="52">
        <f t="shared" si="14"/>
        <v>0</v>
      </c>
      <c r="CL20" s="52">
        <f t="shared" si="15"/>
        <v>0</v>
      </c>
      <c r="CM20" s="52">
        <f t="shared" si="16"/>
        <v>0</v>
      </c>
      <c r="CN20" s="52">
        <f t="shared" si="17"/>
        <v>0</v>
      </c>
      <c r="CO20" s="52">
        <f t="shared" si="18"/>
        <v>0</v>
      </c>
      <c r="CP20" s="52">
        <f t="shared" si="19"/>
        <v>0</v>
      </c>
      <c r="CQ20" s="52">
        <f t="shared" si="20"/>
        <v>0</v>
      </c>
      <c r="CR20" s="52">
        <f t="shared" si="21"/>
        <v>0</v>
      </c>
      <c r="CS20" s="52">
        <f t="shared" si="22"/>
        <v>0</v>
      </c>
      <c r="CT20" s="52">
        <f t="shared" si="23"/>
        <v>0</v>
      </c>
      <c r="CU20" s="52">
        <f t="shared" si="24"/>
        <v>0</v>
      </c>
      <c r="CV20" s="52">
        <f t="shared" si="25"/>
        <v>0</v>
      </c>
      <c r="CW20" s="52">
        <f t="shared" si="26"/>
        <v>0</v>
      </c>
      <c r="CX20" s="52">
        <f t="shared" si="27"/>
        <v>0</v>
      </c>
      <c r="CY20" s="52">
        <f t="shared" si="28"/>
        <v>0</v>
      </c>
      <c r="CZ20" s="52">
        <f t="shared" si="29"/>
        <v>0</v>
      </c>
      <c r="DA20" s="52">
        <f t="shared" si="30"/>
        <v>0</v>
      </c>
      <c r="DB20" s="52">
        <f t="shared" si="31"/>
        <v>0</v>
      </c>
      <c r="DC20" s="52">
        <f t="shared" si="32"/>
        <v>0</v>
      </c>
      <c r="DD20" s="52">
        <f t="shared" si="33"/>
        <v>0</v>
      </c>
      <c r="DE20" s="52">
        <f t="shared" si="34"/>
        <v>0</v>
      </c>
      <c r="DF20" s="52">
        <f t="shared" si="35"/>
        <v>0</v>
      </c>
      <c r="DG20" s="52">
        <f t="shared" si="36"/>
        <v>0</v>
      </c>
      <c r="DH20" s="52">
        <f t="shared" si="37"/>
        <v>0</v>
      </c>
      <c r="DI20" s="52">
        <f t="shared" si="38"/>
        <v>0</v>
      </c>
      <c r="DJ20" s="52">
        <f t="shared" si="39"/>
        <v>0</v>
      </c>
      <c r="DK20" s="52">
        <f t="shared" si="40"/>
        <v>0</v>
      </c>
      <c r="DL20" s="52">
        <f t="shared" si="41"/>
        <v>0</v>
      </c>
      <c r="DM20" s="52">
        <f t="shared" si="42"/>
        <v>0</v>
      </c>
      <c r="DN20" s="52">
        <f t="shared" si="43"/>
        <v>0</v>
      </c>
      <c r="DO20" s="52">
        <f t="shared" si="44"/>
        <v>0</v>
      </c>
      <c r="DP20" s="52">
        <f t="shared" si="45"/>
        <v>0</v>
      </c>
      <c r="DQ20" s="52">
        <f t="shared" si="46"/>
        <v>0</v>
      </c>
      <c r="DR20" s="52">
        <f t="shared" si="47"/>
        <v>0</v>
      </c>
      <c r="DS20" s="52">
        <f t="shared" si="48"/>
        <v>0</v>
      </c>
      <c r="DT20" s="52">
        <f t="shared" si="49"/>
        <v>0</v>
      </c>
      <c r="DU20" s="52">
        <f t="shared" si="50"/>
        <v>0</v>
      </c>
      <c r="DV20" s="52">
        <f t="shared" si="51"/>
        <v>0</v>
      </c>
      <c r="DW20" s="52">
        <f t="shared" si="52"/>
        <v>0</v>
      </c>
      <c r="DX20" s="52">
        <f t="shared" si="53"/>
        <v>0</v>
      </c>
      <c r="DY20" s="52">
        <f t="shared" si="54"/>
        <v>0</v>
      </c>
      <c r="DZ20" s="52">
        <f t="shared" si="55"/>
        <v>0</v>
      </c>
      <c r="EA20" s="52">
        <f t="shared" si="56"/>
        <v>0</v>
      </c>
      <c r="EB20" s="226">
        <f t="shared" si="57"/>
        <v>0</v>
      </c>
    </row>
    <row r="21" spans="1:132" ht="22.5" customHeight="1">
      <c r="A21" s="58">
        <v>16</v>
      </c>
      <c r="B21" s="125"/>
      <c r="C21" s="247"/>
      <c r="D21" s="138"/>
      <c r="E21" s="129"/>
      <c r="F21" s="130"/>
      <c r="G21" s="181"/>
      <c r="H21" s="247"/>
      <c r="I21" s="129"/>
      <c r="J21" s="129"/>
      <c r="K21" s="130"/>
      <c r="L21" s="181"/>
      <c r="M21" s="247"/>
      <c r="N21" s="138"/>
      <c r="O21" s="129"/>
      <c r="P21" s="130"/>
      <c r="Q21" s="181"/>
      <c r="R21" s="125">
        <f t="shared" si="58"/>
        <v>0</v>
      </c>
      <c r="S21" s="247"/>
      <c r="T21" s="129"/>
      <c r="U21" s="129"/>
      <c r="V21" s="130"/>
      <c r="W21" s="181"/>
      <c r="X21" s="129"/>
      <c r="Y21" s="129"/>
      <c r="Z21" s="130"/>
      <c r="AA21" s="181"/>
      <c r="AB21" s="129"/>
      <c r="AC21" s="129"/>
      <c r="AD21" s="130"/>
      <c r="AE21" s="181"/>
      <c r="AF21" s="183">
        <f t="shared" si="59"/>
        <v>0</v>
      </c>
      <c r="AG21" s="247"/>
      <c r="AH21" s="138"/>
      <c r="AI21" s="129"/>
      <c r="AJ21" s="130"/>
      <c r="AK21" s="181"/>
      <c r="AL21" s="146">
        <f t="shared" si="60"/>
        <v>0</v>
      </c>
      <c r="AM21" s="145"/>
      <c r="AN21" s="58">
        <v>16</v>
      </c>
      <c r="AO21" s="125"/>
      <c r="AP21" s="247"/>
      <c r="AQ21" s="129"/>
      <c r="AR21" s="129"/>
      <c r="AS21" s="130"/>
      <c r="AT21" s="181"/>
      <c r="AU21" s="185"/>
      <c r="AV21" s="129"/>
      <c r="AW21" s="130"/>
      <c r="AX21" s="181"/>
      <c r="AY21" s="129"/>
      <c r="AZ21" s="129"/>
      <c r="BA21" s="130"/>
      <c r="BB21" s="181"/>
      <c r="BC21" s="183">
        <f t="shared" si="61"/>
        <v>0</v>
      </c>
      <c r="BD21" s="247"/>
      <c r="BE21" s="185"/>
      <c r="BF21" s="129"/>
      <c r="BG21" s="130"/>
      <c r="BH21" s="181"/>
      <c r="BI21" s="126"/>
      <c r="BJ21" s="129"/>
      <c r="BK21" s="130"/>
      <c r="BL21" s="189"/>
      <c r="BM21" s="126"/>
      <c r="BN21" s="129"/>
      <c r="BO21" s="130"/>
      <c r="BP21" s="189"/>
      <c r="BQ21" s="127"/>
      <c r="BR21" s="129"/>
      <c r="BS21" s="130"/>
      <c r="BT21" s="189"/>
      <c r="BU21" s="190">
        <f t="shared" si="62"/>
        <v>0</v>
      </c>
      <c r="BV21" s="103">
        <f t="shared" si="0"/>
        <v>0</v>
      </c>
      <c r="BX21" s="52">
        <f t="shared" si="1"/>
        <v>0</v>
      </c>
      <c r="BY21" s="52">
        <f t="shared" si="2"/>
        <v>0</v>
      </c>
      <c r="BZ21" s="52">
        <f t="shared" si="3"/>
        <v>0</v>
      </c>
      <c r="CA21" s="52">
        <f t="shared" si="4"/>
        <v>0</v>
      </c>
      <c r="CB21" s="52">
        <f t="shared" si="5"/>
        <v>0</v>
      </c>
      <c r="CC21" s="52">
        <f t="shared" si="6"/>
        <v>0</v>
      </c>
      <c r="CD21" s="52">
        <f t="shared" si="7"/>
        <v>0</v>
      </c>
      <c r="CE21" s="52">
        <f t="shared" si="8"/>
        <v>0</v>
      </c>
      <c r="CF21" s="52">
        <f t="shared" si="9"/>
        <v>0</v>
      </c>
      <c r="CG21" s="52">
        <f t="shared" si="10"/>
        <v>0</v>
      </c>
      <c r="CH21" s="52">
        <f t="shared" si="11"/>
        <v>0</v>
      </c>
      <c r="CI21" s="52">
        <f t="shared" si="12"/>
        <v>0</v>
      </c>
      <c r="CJ21" s="52">
        <f t="shared" si="13"/>
        <v>0</v>
      </c>
      <c r="CK21" s="52">
        <f t="shared" si="14"/>
        <v>0</v>
      </c>
      <c r="CL21" s="52">
        <f t="shared" si="15"/>
        <v>0</v>
      </c>
      <c r="CM21" s="52">
        <f t="shared" si="16"/>
        <v>0</v>
      </c>
      <c r="CN21" s="52">
        <f t="shared" si="17"/>
        <v>0</v>
      </c>
      <c r="CO21" s="52">
        <f t="shared" si="18"/>
        <v>0</v>
      </c>
      <c r="CP21" s="52">
        <f t="shared" si="19"/>
        <v>0</v>
      </c>
      <c r="CQ21" s="52">
        <f t="shared" si="20"/>
        <v>0</v>
      </c>
      <c r="CR21" s="52">
        <f t="shared" si="21"/>
        <v>0</v>
      </c>
      <c r="CS21" s="52">
        <f t="shared" si="22"/>
        <v>0</v>
      </c>
      <c r="CT21" s="52">
        <f t="shared" si="23"/>
        <v>0</v>
      </c>
      <c r="CU21" s="52">
        <f t="shared" si="24"/>
        <v>0</v>
      </c>
      <c r="CV21" s="52">
        <f t="shared" si="25"/>
        <v>0</v>
      </c>
      <c r="CW21" s="52">
        <f t="shared" si="26"/>
        <v>0</v>
      </c>
      <c r="CX21" s="52">
        <f t="shared" si="27"/>
        <v>0</v>
      </c>
      <c r="CY21" s="52">
        <f t="shared" si="28"/>
        <v>0</v>
      </c>
      <c r="CZ21" s="52">
        <f t="shared" si="29"/>
        <v>0</v>
      </c>
      <c r="DA21" s="52">
        <f t="shared" si="30"/>
        <v>0</v>
      </c>
      <c r="DB21" s="52">
        <f t="shared" si="31"/>
        <v>0</v>
      </c>
      <c r="DC21" s="52">
        <f t="shared" si="32"/>
        <v>0</v>
      </c>
      <c r="DD21" s="52">
        <f t="shared" si="33"/>
        <v>0</v>
      </c>
      <c r="DE21" s="52">
        <f t="shared" si="34"/>
        <v>0</v>
      </c>
      <c r="DF21" s="52">
        <f t="shared" si="35"/>
        <v>0</v>
      </c>
      <c r="DG21" s="52">
        <f t="shared" si="36"/>
        <v>0</v>
      </c>
      <c r="DH21" s="52">
        <f t="shared" si="37"/>
        <v>0</v>
      </c>
      <c r="DI21" s="52">
        <f t="shared" si="38"/>
        <v>0</v>
      </c>
      <c r="DJ21" s="52">
        <f t="shared" si="39"/>
        <v>0</v>
      </c>
      <c r="DK21" s="52">
        <f t="shared" si="40"/>
        <v>0</v>
      </c>
      <c r="DL21" s="52">
        <f t="shared" si="41"/>
        <v>0</v>
      </c>
      <c r="DM21" s="52">
        <f t="shared" si="42"/>
        <v>0</v>
      </c>
      <c r="DN21" s="52">
        <f t="shared" si="43"/>
        <v>0</v>
      </c>
      <c r="DO21" s="52">
        <f t="shared" si="44"/>
        <v>0</v>
      </c>
      <c r="DP21" s="52">
        <f t="shared" si="45"/>
        <v>0</v>
      </c>
      <c r="DQ21" s="52">
        <f t="shared" si="46"/>
        <v>0</v>
      </c>
      <c r="DR21" s="52">
        <f t="shared" si="47"/>
        <v>0</v>
      </c>
      <c r="DS21" s="52">
        <f t="shared" si="48"/>
        <v>0</v>
      </c>
      <c r="DT21" s="52">
        <f t="shared" si="49"/>
        <v>0</v>
      </c>
      <c r="DU21" s="52">
        <f t="shared" si="50"/>
        <v>0</v>
      </c>
      <c r="DV21" s="52">
        <f t="shared" si="51"/>
        <v>0</v>
      </c>
      <c r="DW21" s="52">
        <f t="shared" si="52"/>
        <v>0</v>
      </c>
      <c r="DX21" s="52">
        <f t="shared" si="53"/>
        <v>0</v>
      </c>
      <c r="DY21" s="52">
        <f t="shared" si="54"/>
        <v>0</v>
      </c>
      <c r="DZ21" s="52">
        <f t="shared" si="55"/>
        <v>0</v>
      </c>
      <c r="EA21" s="52">
        <f t="shared" si="56"/>
        <v>0</v>
      </c>
      <c r="EB21" s="226">
        <f t="shared" si="57"/>
        <v>0</v>
      </c>
    </row>
    <row r="22" spans="1:132" ht="22.5" customHeight="1">
      <c r="A22" s="58">
        <v>17</v>
      </c>
      <c r="B22" s="125"/>
      <c r="C22" s="247"/>
      <c r="D22" s="138"/>
      <c r="E22" s="129"/>
      <c r="F22" s="130"/>
      <c r="G22" s="181"/>
      <c r="H22" s="247"/>
      <c r="I22" s="129"/>
      <c r="J22" s="129"/>
      <c r="K22" s="130"/>
      <c r="L22" s="181"/>
      <c r="M22" s="247"/>
      <c r="N22" s="138"/>
      <c r="O22" s="129"/>
      <c r="P22" s="130"/>
      <c r="Q22" s="181"/>
      <c r="R22" s="125">
        <f t="shared" si="58"/>
        <v>0</v>
      </c>
      <c r="S22" s="247"/>
      <c r="T22" s="129"/>
      <c r="U22" s="129"/>
      <c r="V22" s="130"/>
      <c r="W22" s="181"/>
      <c r="X22" s="129"/>
      <c r="Y22" s="129"/>
      <c r="Z22" s="130"/>
      <c r="AA22" s="181"/>
      <c r="AB22" s="129"/>
      <c r="AC22" s="129"/>
      <c r="AD22" s="130"/>
      <c r="AE22" s="181"/>
      <c r="AF22" s="183">
        <f t="shared" si="59"/>
        <v>0</v>
      </c>
      <c r="AG22" s="247"/>
      <c r="AH22" s="138"/>
      <c r="AI22" s="129"/>
      <c r="AJ22" s="130"/>
      <c r="AK22" s="181"/>
      <c r="AL22" s="146">
        <f t="shared" si="60"/>
        <v>0</v>
      </c>
      <c r="AM22" s="145"/>
      <c r="AN22" s="58">
        <v>17</v>
      </c>
      <c r="AO22" s="125"/>
      <c r="AP22" s="247"/>
      <c r="AQ22" s="129"/>
      <c r="AR22" s="129"/>
      <c r="AS22" s="130"/>
      <c r="AT22" s="181"/>
      <c r="AU22" s="185"/>
      <c r="AV22" s="129"/>
      <c r="AW22" s="130"/>
      <c r="AX22" s="187"/>
      <c r="AY22" s="129"/>
      <c r="AZ22" s="129"/>
      <c r="BA22" s="130"/>
      <c r="BB22" s="181"/>
      <c r="BC22" s="183">
        <f t="shared" si="61"/>
        <v>0</v>
      </c>
      <c r="BD22" s="247"/>
      <c r="BE22" s="185"/>
      <c r="BF22" s="129"/>
      <c r="BG22" s="130"/>
      <c r="BH22" s="181"/>
      <c r="BI22" s="126"/>
      <c r="BJ22" s="129"/>
      <c r="BK22" s="130"/>
      <c r="BL22" s="189"/>
      <c r="BM22" s="126"/>
      <c r="BN22" s="129"/>
      <c r="BO22" s="130"/>
      <c r="BP22" s="189"/>
      <c r="BQ22" s="127"/>
      <c r="BR22" s="129"/>
      <c r="BS22" s="130"/>
      <c r="BT22" s="189"/>
      <c r="BU22" s="190">
        <f t="shared" si="62"/>
        <v>0</v>
      </c>
      <c r="BV22" s="103">
        <f t="shared" si="0"/>
        <v>0</v>
      </c>
      <c r="BX22" s="52">
        <f t="shared" si="1"/>
        <v>0</v>
      </c>
      <c r="BY22" s="52">
        <f t="shared" si="2"/>
        <v>0</v>
      </c>
      <c r="BZ22" s="52">
        <f t="shared" si="3"/>
        <v>0</v>
      </c>
      <c r="CA22" s="52">
        <f t="shared" si="4"/>
        <v>0</v>
      </c>
      <c r="CB22" s="52">
        <f t="shared" si="5"/>
        <v>0</v>
      </c>
      <c r="CC22" s="52">
        <f t="shared" si="6"/>
        <v>0</v>
      </c>
      <c r="CD22" s="52">
        <f t="shared" si="7"/>
        <v>0</v>
      </c>
      <c r="CE22" s="52">
        <f t="shared" si="8"/>
        <v>0</v>
      </c>
      <c r="CF22" s="52">
        <f t="shared" si="9"/>
        <v>0</v>
      </c>
      <c r="CG22" s="52">
        <f t="shared" si="10"/>
        <v>0</v>
      </c>
      <c r="CH22" s="52">
        <f t="shared" si="11"/>
        <v>0</v>
      </c>
      <c r="CI22" s="52">
        <f t="shared" si="12"/>
        <v>0</v>
      </c>
      <c r="CJ22" s="52">
        <f t="shared" si="13"/>
        <v>0</v>
      </c>
      <c r="CK22" s="52">
        <f t="shared" si="14"/>
        <v>0</v>
      </c>
      <c r="CL22" s="52">
        <f t="shared" si="15"/>
        <v>0</v>
      </c>
      <c r="CM22" s="52">
        <f t="shared" si="16"/>
        <v>0</v>
      </c>
      <c r="CN22" s="52">
        <f t="shared" si="17"/>
        <v>0</v>
      </c>
      <c r="CO22" s="52">
        <f t="shared" si="18"/>
        <v>0</v>
      </c>
      <c r="CP22" s="52">
        <f t="shared" si="19"/>
        <v>0</v>
      </c>
      <c r="CQ22" s="52">
        <f t="shared" si="20"/>
        <v>0</v>
      </c>
      <c r="CR22" s="52">
        <f t="shared" si="21"/>
        <v>0</v>
      </c>
      <c r="CS22" s="52">
        <f t="shared" si="22"/>
        <v>0</v>
      </c>
      <c r="CT22" s="52">
        <f t="shared" si="23"/>
        <v>0</v>
      </c>
      <c r="CU22" s="52">
        <f t="shared" si="24"/>
        <v>0</v>
      </c>
      <c r="CV22" s="52">
        <f t="shared" si="25"/>
        <v>0</v>
      </c>
      <c r="CW22" s="52">
        <f t="shared" si="26"/>
        <v>0</v>
      </c>
      <c r="CX22" s="52">
        <f t="shared" si="27"/>
        <v>0</v>
      </c>
      <c r="CY22" s="52">
        <f t="shared" si="28"/>
        <v>0</v>
      </c>
      <c r="CZ22" s="52">
        <f t="shared" si="29"/>
        <v>0</v>
      </c>
      <c r="DA22" s="52">
        <f t="shared" si="30"/>
        <v>0</v>
      </c>
      <c r="DB22" s="52">
        <f t="shared" si="31"/>
        <v>0</v>
      </c>
      <c r="DC22" s="52">
        <f t="shared" si="32"/>
        <v>0</v>
      </c>
      <c r="DD22" s="52">
        <f t="shared" si="33"/>
        <v>0</v>
      </c>
      <c r="DE22" s="52">
        <f t="shared" si="34"/>
        <v>0</v>
      </c>
      <c r="DF22" s="52">
        <f t="shared" si="35"/>
        <v>0</v>
      </c>
      <c r="DG22" s="52">
        <f t="shared" si="36"/>
        <v>0</v>
      </c>
      <c r="DH22" s="52">
        <f t="shared" si="37"/>
        <v>0</v>
      </c>
      <c r="DI22" s="52">
        <f t="shared" si="38"/>
        <v>0</v>
      </c>
      <c r="DJ22" s="52">
        <f t="shared" si="39"/>
        <v>0</v>
      </c>
      <c r="DK22" s="52">
        <f t="shared" si="40"/>
        <v>0</v>
      </c>
      <c r="DL22" s="52">
        <f t="shared" si="41"/>
        <v>0</v>
      </c>
      <c r="DM22" s="52">
        <f t="shared" si="42"/>
        <v>0</v>
      </c>
      <c r="DN22" s="52">
        <f t="shared" si="43"/>
        <v>0</v>
      </c>
      <c r="DO22" s="52">
        <f t="shared" si="44"/>
        <v>0</v>
      </c>
      <c r="DP22" s="52">
        <f t="shared" si="45"/>
        <v>0</v>
      </c>
      <c r="DQ22" s="52">
        <f t="shared" si="46"/>
        <v>0</v>
      </c>
      <c r="DR22" s="52">
        <f t="shared" si="47"/>
        <v>0</v>
      </c>
      <c r="DS22" s="52">
        <f t="shared" si="48"/>
        <v>0</v>
      </c>
      <c r="DT22" s="52">
        <f t="shared" si="49"/>
        <v>0</v>
      </c>
      <c r="DU22" s="52">
        <f t="shared" si="50"/>
        <v>0</v>
      </c>
      <c r="DV22" s="52">
        <f t="shared" si="51"/>
        <v>0</v>
      </c>
      <c r="DW22" s="52">
        <f t="shared" si="52"/>
        <v>0</v>
      </c>
      <c r="DX22" s="52">
        <f t="shared" si="53"/>
        <v>0</v>
      </c>
      <c r="DY22" s="52">
        <f t="shared" si="54"/>
        <v>0</v>
      </c>
      <c r="DZ22" s="52">
        <f t="shared" si="55"/>
        <v>0</v>
      </c>
      <c r="EA22" s="52">
        <f t="shared" si="56"/>
        <v>0</v>
      </c>
      <c r="EB22" s="226">
        <f t="shared" si="57"/>
        <v>0</v>
      </c>
    </row>
    <row r="23" spans="1:132" ht="22.5" customHeight="1">
      <c r="A23" s="58">
        <v>18</v>
      </c>
      <c r="B23" s="125"/>
      <c r="C23" s="247"/>
      <c r="D23" s="138"/>
      <c r="E23" s="129"/>
      <c r="F23" s="130"/>
      <c r="G23" s="181"/>
      <c r="H23" s="247"/>
      <c r="I23" s="129"/>
      <c r="J23" s="129"/>
      <c r="K23" s="130"/>
      <c r="L23" s="181"/>
      <c r="M23" s="247"/>
      <c r="N23" s="138"/>
      <c r="O23" s="129"/>
      <c r="P23" s="130"/>
      <c r="Q23" s="181"/>
      <c r="R23" s="125">
        <f t="shared" si="58"/>
        <v>0</v>
      </c>
      <c r="S23" s="247"/>
      <c r="T23" s="129"/>
      <c r="U23" s="129"/>
      <c r="V23" s="130"/>
      <c r="W23" s="181"/>
      <c r="X23" s="129"/>
      <c r="Y23" s="129"/>
      <c r="Z23" s="130"/>
      <c r="AA23" s="181"/>
      <c r="AB23" s="129"/>
      <c r="AC23" s="129"/>
      <c r="AD23" s="130"/>
      <c r="AE23" s="181"/>
      <c r="AF23" s="183">
        <f t="shared" si="59"/>
        <v>0</v>
      </c>
      <c r="AG23" s="247"/>
      <c r="AH23" s="138"/>
      <c r="AI23" s="129"/>
      <c r="AJ23" s="130"/>
      <c r="AK23" s="181"/>
      <c r="AL23" s="146">
        <f t="shared" si="60"/>
        <v>0</v>
      </c>
      <c r="AM23" s="145"/>
      <c r="AN23" s="58">
        <v>18</v>
      </c>
      <c r="AO23" s="125"/>
      <c r="AP23" s="247"/>
      <c r="AQ23" s="129"/>
      <c r="AR23" s="129"/>
      <c r="AS23" s="130"/>
      <c r="AT23" s="181"/>
      <c r="AU23" s="185"/>
      <c r="AV23" s="129"/>
      <c r="AW23" s="130"/>
      <c r="AX23" s="181"/>
      <c r="AY23" s="129"/>
      <c r="AZ23" s="129"/>
      <c r="BA23" s="130"/>
      <c r="BB23" s="181"/>
      <c r="BC23" s="183">
        <f t="shared" si="61"/>
        <v>0</v>
      </c>
      <c r="BD23" s="247"/>
      <c r="BE23" s="185"/>
      <c r="BF23" s="129"/>
      <c r="BG23" s="130"/>
      <c r="BH23" s="181"/>
      <c r="BI23" s="126"/>
      <c r="BJ23" s="129"/>
      <c r="BK23" s="130"/>
      <c r="BL23" s="181"/>
      <c r="BM23" s="126"/>
      <c r="BN23" s="129"/>
      <c r="BO23" s="130"/>
      <c r="BP23" s="181"/>
      <c r="BQ23" s="127"/>
      <c r="BR23" s="129"/>
      <c r="BS23" s="130"/>
      <c r="BT23" s="189"/>
      <c r="BU23" s="190">
        <f t="shared" si="62"/>
        <v>0</v>
      </c>
      <c r="BV23" s="103">
        <f t="shared" si="0"/>
        <v>0</v>
      </c>
      <c r="BX23" s="52">
        <f t="shared" si="1"/>
        <v>0</v>
      </c>
      <c r="BY23" s="52">
        <f t="shared" si="2"/>
        <v>0</v>
      </c>
      <c r="BZ23" s="52">
        <f t="shared" si="3"/>
        <v>0</v>
      </c>
      <c r="CA23" s="52">
        <f t="shared" si="4"/>
        <v>0</v>
      </c>
      <c r="CB23" s="52">
        <f t="shared" si="5"/>
        <v>0</v>
      </c>
      <c r="CC23" s="52">
        <f t="shared" si="6"/>
        <v>0</v>
      </c>
      <c r="CD23" s="52">
        <f t="shared" si="7"/>
        <v>0</v>
      </c>
      <c r="CE23" s="52">
        <f t="shared" si="8"/>
        <v>0</v>
      </c>
      <c r="CF23" s="52">
        <f t="shared" si="9"/>
        <v>0</v>
      </c>
      <c r="CG23" s="52">
        <f t="shared" si="10"/>
        <v>0</v>
      </c>
      <c r="CH23" s="52">
        <f t="shared" si="11"/>
        <v>0</v>
      </c>
      <c r="CI23" s="52">
        <f t="shared" si="12"/>
        <v>0</v>
      </c>
      <c r="CJ23" s="52">
        <f t="shared" si="13"/>
        <v>0</v>
      </c>
      <c r="CK23" s="52">
        <f t="shared" si="14"/>
        <v>0</v>
      </c>
      <c r="CL23" s="52">
        <f t="shared" si="15"/>
        <v>0</v>
      </c>
      <c r="CM23" s="52">
        <f t="shared" si="16"/>
        <v>0</v>
      </c>
      <c r="CN23" s="52">
        <f t="shared" si="17"/>
        <v>0</v>
      </c>
      <c r="CO23" s="52">
        <f t="shared" si="18"/>
        <v>0</v>
      </c>
      <c r="CP23" s="52">
        <f t="shared" si="19"/>
        <v>0</v>
      </c>
      <c r="CQ23" s="52">
        <f t="shared" si="20"/>
        <v>0</v>
      </c>
      <c r="CR23" s="52">
        <f t="shared" si="21"/>
        <v>0</v>
      </c>
      <c r="CS23" s="52">
        <f t="shared" si="22"/>
        <v>0</v>
      </c>
      <c r="CT23" s="52">
        <f t="shared" si="23"/>
        <v>0</v>
      </c>
      <c r="CU23" s="52">
        <f t="shared" si="24"/>
        <v>0</v>
      </c>
      <c r="CV23" s="52">
        <f t="shared" si="25"/>
        <v>0</v>
      </c>
      <c r="CW23" s="52">
        <f t="shared" si="26"/>
        <v>0</v>
      </c>
      <c r="CX23" s="52">
        <f t="shared" si="27"/>
        <v>0</v>
      </c>
      <c r="CY23" s="52">
        <f t="shared" si="28"/>
        <v>0</v>
      </c>
      <c r="CZ23" s="52">
        <f t="shared" si="29"/>
        <v>0</v>
      </c>
      <c r="DA23" s="52">
        <f t="shared" si="30"/>
        <v>0</v>
      </c>
      <c r="DB23" s="52">
        <f t="shared" si="31"/>
        <v>0</v>
      </c>
      <c r="DC23" s="52">
        <f t="shared" si="32"/>
        <v>0</v>
      </c>
      <c r="DD23" s="52">
        <f t="shared" si="33"/>
        <v>0</v>
      </c>
      <c r="DE23" s="52">
        <f t="shared" si="34"/>
        <v>0</v>
      </c>
      <c r="DF23" s="52">
        <f t="shared" si="35"/>
        <v>0</v>
      </c>
      <c r="DG23" s="52">
        <f t="shared" si="36"/>
        <v>0</v>
      </c>
      <c r="DH23" s="52">
        <f t="shared" si="37"/>
        <v>0</v>
      </c>
      <c r="DI23" s="52">
        <f t="shared" si="38"/>
        <v>0</v>
      </c>
      <c r="DJ23" s="52">
        <f t="shared" si="39"/>
        <v>0</v>
      </c>
      <c r="DK23" s="52">
        <f t="shared" si="40"/>
        <v>0</v>
      </c>
      <c r="DL23" s="52">
        <f t="shared" si="41"/>
        <v>0</v>
      </c>
      <c r="DM23" s="52">
        <f t="shared" si="42"/>
        <v>0</v>
      </c>
      <c r="DN23" s="52">
        <f t="shared" si="43"/>
        <v>0</v>
      </c>
      <c r="DO23" s="52">
        <f t="shared" si="44"/>
        <v>0</v>
      </c>
      <c r="DP23" s="52">
        <f t="shared" si="45"/>
        <v>0</v>
      </c>
      <c r="DQ23" s="52">
        <f t="shared" si="46"/>
        <v>0</v>
      </c>
      <c r="DR23" s="52">
        <f t="shared" si="47"/>
        <v>0</v>
      </c>
      <c r="DS23" s="52">
        <f t="shared" si="48"/>
        <v>0</v>
      </c>
      <c r="DT23" s="52">
        <f t="shared" si="49"/>
        <v>0</v>
      </c>
      <c r="DU23" s="52">
        <f t="shared" si="50"/>
        <v>0</v>
      </c>
      <c r="DV23" s="52">
        <f t="shared" si="51"/>
        <v>0</v>
      </c>
      <c r="DW23" s="52">
        <f t="shared" si="52"/>
        <v>0</v>
      </c>
      <c r="DX23" s="52">
        <f t="shared" si="53"/>
        <v>0</v>
      </c>
      <c r="DY23" s="52">
        <f t="shared" si="54"/>
        <v>0</v>
      </c>
      <c r="DZ23" s="52">
        <f t="shared" si="55"/>
        <v>0</v>
      </c>
      <c r="EA23" s="52">
        <f t="shared" si="56"/>
        <v>0</v>
      </c>
      <c r="EB23" s="226">
        <f t="shared" si="57"/>
        <v>0</v>
      </c>
    </row>
    <row r="24" spans="1:132" ht="22.5" customHeight="1">
      <c r="A24" s="58">
        <v>19</v>
      </c>
      <c r="B24" s="125"/>
      <c r="C24" s="247"/>
      <c r="D24" s="138"/>
      <c r="E24" s="129"/>
      <c r="F24" s="130"/>
      <c r="G24" s="181"/>
      <c r="H24" s="247"/>
      <c r="I24" s="129"/>
      <c r="J24" s="129"/>
      <c r="K24" s="130"/>
      <c r="L24" s="181"/>
      <c r="M24" s="247"/>
      <c r="N24" s="138"/>
      <c r="O24" s="129"/>
      <c r="P24" s="130"/>
      <c r="Q24" s="181"/>
      <c r="R24" s="125">
        <f t="shared" si="58"/>
        <v>0</v>
      </c>
      <c r="S24" s="247"/>
      <c r="T24" s="129"/>
      <c r="U24" s="129"/>
      <c r="V24" s="130"/>
      <c r="W24" s="181"/>
      <c r="X24" s="129"/>
      <c r="Y24" s="129"/>
      <c r="Z24" s="130"/>
      <c r="AA24" s="181"/>
      <c r="AB24" s="129"/>
      <c r="AC24" s="129"/>
      <c r="AD24" s="130"/>
      <c r="AE24" s="181"/>
      <c r="AF24" s="183">
        <f t="shared" si="59"/>
        <v>0</v>
      </c>
      <c r="AG24" s="247"/>
      <c r="AH24" s="138"/>
      <c r="AI24" s="129"/>
      <c r="AJ24" s="130"/>
      <c r="AK24" s="181"/>
      <c r="AL24" s="146">
        <f t="shared" si="60"/>
        <v>0</v>
      </c>
      <c r="AM24" s="145"/>
      <c r="AN24" s="58">
        <v>19</v>
      </c>
      <c r="AO24" s="125"/>
      <c r="AP24" s="247"/>
      <c r="AQ24" s="129"/>
      <c r="AR24" s="129"/>
      <c r="AS24" s="130"/>
      <c r="AT24" s="181"/>
      <c r="AU24" s="185"/>
      <c r="AV24" s="129"/>
      <c r="AW24" s="130"/>
      <c r="AX24" s="181"/>
      <c r="AY24" s="129"/>
      <c r="AZ24" s="129"/>
      <c r="BA24" s="130"/>
      <c r="BB24" s="181"/>
      <c r="BC24" s="183">
        <f t="shared" si="61"/>
        <v>0</v>
      </c>
      <c r="BD24" s="247"/>
      <c r="BE24" s="185"/>
      <c r="BF24" s="129"/>
      <c r="BG24" s="130"/>
      <c r="BH24" s="181"/>
      <c r="BI24" s="126"/>
      <c r="BJ24" s="129"/>
      <c r="BK24" s="130"/>
      <c r="BL24" s="189"/>
      <c r="BM24" s="126"/>
      <c r="BN24" s="129"/>
      <c r="BO24" s="130"/>
      <c r="BP24" s="189"/>
      <c r="BQ24" s="127"/>
      <c r="BR24" s="129"/>
      <c r="BS24" s="130"/>
      <c r="BT24" s="189"/>
      <c r="BU24" s="190">
        <f t="shared" si="62"/>
        <v>0</v>
      </c>
      <c r="BV24" s="103">
        <f t="shared" si="0"/>
        <v>0</v>
      </c>
      <c r="BX24" s="52">
        <f t="shared" si="1"/>
        <v>0</v>
      </c>
      <c r="BY24" s="52">
        <f t="shared" si="2"/>
        <v>0</v>
      </c>
      <c r="BZ24" s="52">
        <f t="shared" si="3"/>
        <v>0</v>
      </c>
      <c r="CA24" s="52">
        <f t="shared" si="4"/>
        <v>0</v>
      </c>
      <c r="CB24" s="52">
        <f t="shared" si="5"/>
        <v>0</v>
      </c>
      <c r="CC24" s="52">
        <f t="shared" si="6"/>
        <v>0</v>
      </c>
      <c r="CD24" s="52">
        <f t="shared" si="7"/>
        <v>0</v>
      </c>
      <c r="CE24" s="52">
        <f t="shared" si="8"/>
        <v>0</v>
      </c>
      <c r="CF24" s="52">
        <f t="shared" si="9"/>
        <v>0</v>
      </c>
      <c r="CG24" s="52">
        <f t="shared" si="10"/>
        <v>0</v>
      </c>
      <c r="CH24" s="52">
        <f t="shared" si="11"/>
        <v>0</v>
      </c>
      <c r="CI24" s="52">
        <f t="shared" si="12"/>
        <v>0</v>
      </c>
      <c r="CJ24" s="52">
        <f t="shared" si="13"/>
        <v>0</v>
      </c>
      <c r="CK24" s="52">
        <f t="shared" si="14"/>
        <v>0</v>
      </c>
      <c r="CL24" s="52">
        <f t="shared" si="15"/>
        <v>0</v>
      </c>
      <c r="CM24" s="52">
        <f t="shared" si="16"/>
        <v>0</v>
      </c>
      <c r="CN24" s="52">
        <f t="shared" si="17"/>
        <v>0</v>
      </c>
      <c r="CO24" s="52">
        <f t="shared" si="18"/>
        <v>0</v>
      </c>
      <c r="CP24" s="52">
        <f t="shared" si="19"/>
        <v>0</v>
      </c>
      <c r="CQ24" s="52">
        <f t="shared" si="20"/>
        <v>0</v>
      </c>
      <c r="CR24" s="52">
        <f t="shared" si="21"/>
        <v>0</v>
      </c>
      <c r="CS24" s="52">
        <f t="shared" si="22"/>
        <v>0</v>
      </c>
      <c r="CT24" s="52">
        <f t="shared" si="23"/>
        <v>0</v>
      </c>
      <c r="CU24" s="52">
        <f t="shared" si="24"/>
        <v>0</v>
      </c>
      <c r="CV24" s="52">
        <f t="shared" si="25"/>
        <v>0</v>
      </c>
      <c r="CW24" s="52">
        <f t="shared" si="26"/>
        <v>0</v>
      </c>
      <c r="CX24" s="52">
        <f t="shared" si="27"/>
        <v>0</v>
      </c>
      <c r="CY24" s="52">
        <f t="shared" si="28"/>
        <v>0</v>
      </c>
      <c r="CZ24" s="52">
        <f t="shared" si="29"/>
        <v>0</v>
      </c>
      <c r="DA24" s="52">
        <f t="shared" si="30"/>
        <v>0</v>
      </c>
      <c r="DB24" s="52">
        <f t="shared" si="31"/>
        <v>0</v>
      </c>
      <c r="DC24" s="52">
        <f t="shared" si="32"/>
        <v>0</v>
      </c>
      <c r="DD24" s="52">
        <f t="shared" si="33"/>
        <v>0</v>
      </c>
      <c r="DE24" s="52">
        <f t="shared" si="34"/>
        <v>0</v>
      </c>
      <c r="DF24" s="52">
        <f t="shared" si="35"/>
        <v>0</v>
      </c>
      <c r="DG24" s="52">
        <f t="shared" si="36"/>
        <v>0</v>
      </c>
      <c r="DH24" s="52">
        <f t="shared" si="37"/>
        <v>0</v>
      </c>
      <c r="DI24" s="52">
        <f t="shared" si="38"/>
        <v>0</v>
      </c>
      <c r="DJ24" s="52">
        <f t="shared" si="39"/>
        <v>0</v>
      </c>
      <c r="DK24" s="52">
        <f t="shared" si="40"/>
        <v>0</v>
      </c>
      <c r="DL24" s="52">
        <f t="shared" si="41"/>
        <v>0</v>
      </c>
      <c r="DM24" s="52">
        <f t="shared" si="42"/>
        <v>0</v>
      </c>
      <c r="DN24" s="52">
        <f t="shared" si="43"/>
        <v>0</v>
      </c>
      <c r="DO24" s="52">
        <f t="shared" si="44"/>
        <v>0</v>
      </c>
      <c r="DP24" s="52">
        <f t="shared" si="45"/>
        <v>0</v>
      </c>
      <c r="DQ24" s="52">
        <f t="shared" si="46"/>
        <v>0</v>
      </c>
      <c r="DR24" s="52">
        <f t="shared" si="47"/>
        <v>0</v>
      </c>
      <c r="DS24" s="52">
        <f t="shared" si="48"/>
        <v>0</v>
      </c>
      <c r="DT24" s="52">
        <f t="shared" si="49"/>
        <v>0</v>
      </c>
      <c r="DU24" s="52">
        <f t="shared" si="50"/>
        <v>0</v>
      </c>
      <c r="DV24" s="52">
        <f t="shared" si="51"/>
        <v>0</v>
      </c>
      <c r="DW24" s="52">
        <f t="shared" si="52"/>
        <v>0</v>
      </c>
      <c r="DX24" s="52">
        <f t="shared" si="53"/>
        <v>0</v>
      </c>
      <c r="DY24" s="52">
        <f t="shared" si="54"/>
        <v>0</v>
      </c>
      <c r="DZ24" s="52">
        <f t="shared" si="55"/>
        <v>0</v>
      </c>
      <c r="EA24" s="52">
        <f t="shared" si="56"/>
        <v>0</v>
      </c>
      <c r="EB24" s="226">
        <f t="shared" si="57"/>
        <v>0</v>
      </c>
    </row>
    <row r="25" spans="1:132" ht="22.5" customHeight="1">
      <c r="A25" s="58">
        <v>20</v>
      </c>
      <c r="B25" s="125"/>
      <c r="C25" s="247"/>
      <c r="D25" s="138"/>
      <c r="E25" s="129"/>
      <c r="F25" s="130"/>
      <c r="G25" s="181"/>
      <c r="H25" s="247"/>
      <c r="I25" s="129"/>
      <c r="J25" s="129"/>
      <c r="K25" s="130"/>
      <c r="L25" s="181"/>
      <c r="M25" s="247"/>
      <c r="N25" s="138"/>
      <c r="O25" s="129"/>
      <c r="P25" s="130"/>
      <c r="Q25" s="181"/>
      <c r="R25" s="125">
        <f t="shared" si="58"/>
        <v>0</v>
      </c>
      <c r="S25" s="247"/>
      <c r="T25" s="129"/>
      <c r="U25" s="129"/>
      <c r="V25" s="130"/>
      <c r="W25" s="181"/>
      <c r="X25" s="129"/>
      <c r="Y25" s="129"/>
      <c r="Z25" s="130"/>
      <c r="AA25" s="181"/>
      <c r="AB25" s="129"/>
      <c r="AC25" s="129"/>
      <c r="AD25" s="130"/>
      <c r="AE25" s="181"/>
      <c r="AF25" s="183">
        <f t="shared" si="59"/>
        <v>0</v>
      </c>
      <c r="AG25" s="247"/>
      <c r="AH25" s="138"/>
      <c r="AI25" s="129"/>
      <c r="AJ25" s="130"/>
      <c r="AK25" s="181"/>
      <c r="AL25" s="146">
        <f t="shared" si="60"/>
        <v>0</v>
      </c>
      <c r="AM25" s="145"/>
      <c r="AN25" s="58">
        <v>20</v>
      </c>
      <c r="AO25" s="125"/>
      <c r="AP25" s="247"/>
      <c r="AQ25" s="129"/>
      <c r="AR25" s="129"/>
      <c r="AS25" s="130"/>
      <c r="AT25" s="181"/>
      <c r="AU25" s="185"/>
      <c r="AV25" s="129"/>
      <c r="AW25" s="130"/>
      <c r="AX25" s="181"/>
      <c r="AY25" s="129"/>
      <c r="AZ25" s="129"/>
      <c r="BA25" s="130"/>
      <c r="BB25" s="181"/>
      <c r="BC25" s="183">
        <f t="shared" si="61"/>
        <v>0</v>
      </c>
      <c r="BD25" s="247"/>
      <c r="BE25" s="185"/>
      <c r="BF25" s="129"/>
      <c r="BG25" s="130"/>
      <c r="BH25" s="181"/>
      <c r="BI25" s="126"/>
      <c r="BJ25" s="129"/>
      <c r="BK25" s="130"/>
      <c r="BL25" s="181"/>
      <c r="BM25" s="126"/>
      <c r="BN25" s="129"/>
      <c r="BO25" s="130"/>
      <c r="BP25" s="181"/>
      <c r="BQ25" s="127"/>
      <c r="BR25" s="129"/>
      <c r="BS25" s="130"/>
      <c r="BT25" s="189"/>
      <c r="BU25" s="190">
        <f t="shared" si="62"/>
        <v>0</v>
      </c>
      <c r="BV25" s="103">
        <f t="shared" si="0"/>
        <v>0</v>
      </c>
      <c r="BX25" s="52">
        <f t="shared" si="1"/>
        <v>0</v>
      </c>
      <c r="BY25" s="52">
        <f t="shared" si="2"/>
        <v>0</v>
      </c>
      <c r="BZ25" s="52">
        <f t="shared" si="3"/>
        <v>0</v>
      </c>
      <c r="CA25" s="52">
        <f t="shared" si="4"/>
        <v>0</v>
      </c>
      <c r="CB25" s="52">
        <f t="shared" si="5"/>
        <v>0</v>
      </c>
      <c r="CC25" s="52">
        <f t="shared" si="6"/>
        <v>0</v>
      </c>
      <c r="CD25" s="52">
        <f t="shared" si="7"/>
        <v>0</v>
      </c>
      <c r="CE25" s="52">
        <f t="shared" si="8"/>
        <v>0</v>
      </c>
      <c r="CF25" s="52">
        <f t="shared" si="9"/>
        <v>0</v>
      </c>
      <c r="CG25" s="52">
        <f t="shared" si="10"/>
        <v>0</v>
      </c>
      <c r="CH25" s="52">
        <f t="shared" si="11"/>
        <v>0</v>
      </c>
      <c r="CI25" s="52">
        <f t="shared" si="12"/>
        <v>0</v>
      </c>
      <c r="CJ25" s="52">
        <f t="shared" si="13"/>
        <v>0</v>
      </c>
      <c r="CK25" s="52">
        <f t="shared" si="14"/>
        <v>0</v>
      </c>
      <c r="CL25" s="52">
        <f t="shared" si="15"/>
        <v>0</v>
      </c>
      <c r="CM25" s="52">
        <f t="shared" si="16"/>
        <v>0</v>
      </c>
      <c r="CN25" s="52">
        <f t="shared" si="17"/>
        <v>0</v>
      </c>
      <c r="CO25" s="52">
        <f t="shared" si="18"/>
        <v>0</v>
      </c>
      <c r="CP25" s="52">
        <f t="shared" si="19"/>
        <v>0</v>
      </c>
      <c r="CQ25" s="52">
        <f t="shared" si="20"/>
        <v>0</v>
      </c>
      <c r="CR25" s="52">
        <f t="shared" si="21"/>
        <v>0</v>
      </c>
      <c r="CS25" s="52">
        <f t="shared" si="22"/>
        <v>0</v>
      </c>
      <c r="CT25" s="52">
        <f t="shared" si="23"/>
        <v>0</v>
      </c>
      <c r="CU25" s="52">
        <f t="shared" si="24"/>
        <v>0</v>
      </c>
      <c r="CV25" s="52">
        <f t="shared" si="25"/>
        <v>0</v>
      </c>
      <c r="CW25" s="52">
        <f t="shared" si="26"/>
        <v>0</v>
      </c>
      <c r="CX25" s="52">
        <f t="shared" si="27"/>
        <v>0</v>
      </c>
      <c r="CY25" s="52">
        <f t="shared" si="28"/>
        <v>0</v>
      </c>
      <c r="CZ25" s="52">
        <f t="shared" si="29"/>
        <v>0</v>
      </c>
      <c r="DA25" s="52">
        <f t="shared" si="30"/>
        <v>0</v>
      </c>
      <c r="DB25" s="52">
        <f t="shared" si="31"/>
        <v>0</v>
      </c>
      <c r="DC25" s="52">
        <f t="shared" si="32"/>
        <v>0</v>
      </c>
      <c r="DD25" s="52">
        <f t="shared" si="33"/>
        <v>0</v>
      </c>
      <c r="DE25" s="52">
        <f t="shared" si="34"/>
        <v>0</v>
      </c>
      <c r="DF25" s="52">
        <f t="shared" si="35"/>
        <v>0</v>
      </c>
      <c r="DG25" s="52">
        <f t="shared" si="36"/>
        <v>0</v>
      </c>
      <c r="DH25" s="52">
        <f t="shared" si="37"/>
        <v>0</v>
      </c>
      <c r="DI25" s="52">
        <f t="shared" si="38"/>
        <v>0</v>
      </c>
      <c r="DJ25" s="52">
        <f t="shared" si="39"/>
        <v>0</v>
      </c>
      <c r="DK25" s="52">
        <f t="shared" si="40"/>
        <v>0</v>
      </c>
      <c r="DL25" s="52">
        <f t="shared" si="41"/>
        <v>0</v>
      </c>
      <c r="DM25" s="52">
        <f t="shared" si="42"/>
        <v>0</v>
      </c>
      <c r="DN25" s="52">
        <f t="shared" si="43"/>
        <v>0</v>
      </c>
      <c r="DO25" s="52">
        <f t="shared" si="44"/>
        <v>0</v>
      </c>
      <c r="DP25" s="52">
        <f t="shared" si="45"/>
        <v>0</v>
      </c>
      <c r="DQ25" s="52">
        <f t="shared" si="46"/>
        <v>0</v>
      </c>
      <c r="DR25" s="52">
        <f t="shared" si="47"/>
        <v>0</v>
      </c>
      <c r="DS25" s="52">
        <f t="shared" si="48"/>
        <v>0</v>
      </c>
      <c r="DT25" s="52">
        <f t="shared" si="49"/>
        <v>0</v>
      </c>
      <c r="DU25" s="52">
        <f t="shared" si="50"/>
        <v>0</v>
      </c>
      <c r="DV25" s="52">
        <f t="shared" si="51"/>
        <v>0</v>
      </c>
      <c r="DW25" s="52">
        <f t="shared" si="52"/>
        <v>0</v>
      </c>
      <c r="DX25" s="52">
        <f t="shared" si="53"/>
        <v>0</v>
      </c>
      <c r="DY25" s="52">
        <f t="shared" si="54"/>
        <v>0</v>
      </c>
      <c r="DZ25" s="52">
        <f t="shared" si="55"/>
        <v>0</v>
      </c>
      <c r="EA25" s="52">
        <f t="shared" si="56"/>
        <v>0</v>
      </c>
      <c r="EB25" s="226">
        <f t="shared" si="57"/>
        <v>0</v>
      </c>
    </row>
    <row r="26" spans="1:132" ht="22.5" customHeight="1">
      <c r="A26" s="58">
        <v>21</v>
      </c>
      <c r="B26" s="125"/>
      <c r="C26" s="247"/>
      <c r="D26" s="138"/>
      <c r="E26" s="129"/>
      <c r="F26" s="130"/>
      <c r="G26" s="181"/>
      <c r="H26" s="247"/>
      <c r="I26" s="129"/>
      <c r="J26" s="129"/>
      <c r="K26" s="130"/>
      <c r="L26" s="181"/>
      <c r="M26" s="247"/>
      <c r="N26" s="138"/>
      <c r="O26" s="129"/>
      <c r="P26" s="130"/>
      <c r="Q26" s="181"/>
      <c r="R26" s="125">
        <f t="shared" si="58"/>
        <v>0</v>
      </c>
      <c r="S26" s="247"/>
      <c r="T26" s="129"/>
      <c r="U26" s="129"/>
      <c r="V26" s="130"/>
      <c r="W26" s="181"/>
      <c r="X26" s="129"/>
      <c r="Y26" s="129"/>
      <c r="Z26" s="130"/>
      <c r="AA26" s="181"/>
      <c r="AB26" s="129"/>
      <c r="AC26" s="129"/>
      <c r="AD26" s="130"/>
      <c r="AE26" s="181"/>
      <c r="AF26" s="183">
        <f t="shared" si="59"/>
        <v>0</v>
      </c>
      <c r="AG26" s="247"/>
      <c r="AH26" s="138"/>
      <c r="AI26" s="129"/>
      <c r="AJ26" s="130"/>
      <c r="AK26" s="181"/>
      <c r="AL26" s="146">
        <f t="shared" si="60"/>
        <v>0</v>
      </c>
      <c r="AM26" s="145"/>
      <c r="AN26" s="58">
        <v>21</v>
      </c>
      <c r="AO26" s="125"/>
      <c r="AP26" s="247"/>
      <c r="AQ26" s="129"/>
      <c r="AR26" s="129"/>
      <c r="AS26" s="130"/>
      <c r="AT26" s="181"/>
      <c r="AU26" s="185"/>
      <c r="AV26" s="129"/>
      <c r="AW26" s="130"/>
      <c r="AX26" s="187"/>
      <c r="AY26" s="129"/>
      <c r="AZ26" s="129"/>
      <c r="BA26" s="130"/>
      <c r="BB26" s="181"/>
      <c r="BC26" s="183">
        <f t="shared" si="61"/>
        <v>0</v>
      </c>
      <c r="BD26" s="247"/>
      <c r="BE26" s="185"/>
      <c r="BF26" s="129"/>
      <c r="BG26" s="130"/>
      <c r="BH26" s="181"/>
      <c r="BI26" s="126"/>
      <c r="BJ26" s="129"/>
      <c r="BK26" s="130"/>
      <c r="BL26" s="181"/>
      <c r="BM26" s="126"/>
      <c r="BN26" s="129"/>
      <c r="BO26" s="130"/>
      <c r="BP26" s="181"/>
      <c r="BQ26" s="127"/>
      <c r="BR26" s="129"/>
      <c r="BS26" s="130"/>
      <c r="BT26" s="189"/>
      <c r="BU26" s="190">
        <f t="shared" si="62"/>
        <v>0</v>
      </c>
      <c r="BV26" s="103">
        <f t="shared" si="0"/>
        <v>0</v>
      </c>
      <c r="BX26" s="52">
        <f t="shared" si="1"/>
        <v>0</v>
      </c>
      <c r="BY26" s="52">
        <f t="shared" si="2"/>
        <v>0</v>
      </c>
      <c r="BZ26" s="52">
        <f t="shared" si="3"/>
        <v>0</v>
      </c>
      <c r="CA26" s="52">
        <f t="shared" si="4"/>
        <v>0</v>
      </c>
      <c r="CB26" s="52">
        <f t="shared" si="5"/>
        <v>0</v>
      </c>
      <c r="CC26" s="52">
        <f t="shared" si="6"/>
        <v>0</v>
      </c>
      <c r="CD26" s="52">
        <f t="shared" si="7"/>
        <v>0</v>
      </c>
      <c r="CE26" s="52">
        <f t="shared" si="8"/>
        <v>0</v>
      </c>
      <c r="CF26" s="52">
        <f t="shared" si="9"/>
        <v>0</v>
      </c>
      <c r="CG26" s="52">
        <f t="shared" si="10"/>
        <v>0</v>
      </c>
      <c r="CH26" s="52">
        <f t="shared" si="11"/>
        <v>0</v>
      </c>
      <c r="CI26" s="52">
        <f t="shared" si="12"/>
        <v>0</v>
      </c>
      <c r="CJ26" s="52">
        <f t="shared" si="13"/>
        <v>0</v>
      </c>
      <c r="CK26" s="52">
        <f t="shared" si="14"/>
        <v>0</v>
      </c>
      <c r="CL26" s="52">
        <f t="shared" si="15"/>
        <v>0</v>
      </c>
      <c r="CM26" s="52">
        <f t="shared" si="16"/>
        <v>0</v>
      </c>
      <c r="CN26" s="52">
        <f t="shared" si="17"/>
        <v>0</v>
      </c>
      <c r="CO26" s="52">
        <f t="shared" si="18"/>
        <v>0</v>
      </c>
      <c r="CP26" s="52">
        <f t="shared" si="19"/>
        <v>0</v>
      </c>
      <c r="CQ26" s="52">
        <f t="shared" si="20"/>
        <v>0</v>
      </c>
      <c r="CR26" s="52">
        <f t="shared" si="21"/>
        <v>0</v>
      </c>
      <c r="CS26" s="52">
        <f t="shared" si="22"/>
        <v>0</v>
      </c>
      <c r="CT26" s="52">
        <f t="shared" si="23"/>
        <v>0</v>
      </c>
      <c r="CU26" s="52">
        <f t="shared" si="24"/>
        <v>0</v>
      </c>
      <c r="CV26" s="52">
        <f t="shared" si="25"/>
        <v>0</v>
      </c>
      <c r="CW26" s="52">
        <f t="shared" si="26"/>
        <v>0</v>
      </c>
      <c r="CX26" s="52">
        <f t="shared" si="27"/>
        <v>0</v>
      </c>
      <c r="CY26" s="52">
        <f t="shared" si="28"/>
        <v>0</v>
      </c>
      <c r="CZ26" s="52">
        <f t="shared" si="29"/>
        <v>0</v>
      </c>
      <c r="DA26" s="52">
        <f t="shared" si="30"/>
        <v>0</v>
      </c>
      <c r="DB26" s="52">
        <f t="shared" si="31"/>
        <v>0</v>
      </c>
      <c r="DC26" s="52">
        <f t="shared" si="32"/>
        <v>0</v>
      </c>
      <c r="DD26" s="52">
        <f t="shared" si="33"/>
        <v>0</v>
      </c>
      <c r="DE26" s="52">
        <f t="shared" si="34"/>
        <v>0</v>
      </c>
      <c r="DF26" s="52">
        <f t="shared" si="35"/>
        <v>0</v>
      </c>
      <c r="DG26" s="52">
        <f t="shared" si="36"/>
        <v>0</v>
      </c>
      <c r="DH26" s="52">
        <f t="shared" si="37"/>
        <v>0</v>
      </c>
      <c r="DI26" s="52">
        <f t="shared" si="38"/>
        <v>0</v>
      </c>
      <c r="DJ26" s="52">
        <f t="shared" si="39"/>
        <v>0</v>
      </c>
      <c r="DK26" s="52">
        <f t="shared" si="40"/>
        <v>0</v>
      </c>
      <c r="DL26" s="52">
        <f t="shared" si="41"/>
        <v>0</v>
      </c>
      <c r="DM26" s="52">
        <f t="shared" si="42"/>
        <v>0</v>
      </c>
      <c r="DN26" s="52">
        <f t="shared" si="43"/>
        <v>0</v>
      </c>
      <c r="DO26" s="52">
        <f t="shared" si="44"/>
        <v>0</v>
      </c>
      <c r="DP26" s="52">
        <f t="shared" si="45"/>
        <v>0</v>
      </c>
      <c r="DQ26" s="52">
        <f t="shared" si="46"/>
        <v>0</v>
      </c>
      <c r="DR26" s="52">
        <f t="shared" si="47"/>
        <v>0</v>
      </c>
      <c r="DS26" s="52">
        <f t="shared" si="48"/>
        <v>0</v>
      </c>
      <c r="DT26" s="52">
        <f t="shared" si="49"/>
        <v>0</v>
      </c>
      <c r="DU26" s="52">
        <f t="shared" si="50"/>
        <v>0</v>
      </c>
      <c r="DV26" s="52">
        <f t="shared" si="51"/>
        <v>0</v>
      </c>
      <c r="DW26" s="52">
        <f t="shared" si="52"/>
        <v>0</v>
      </c>
      <c r="DX26" s="52">
        <f t="shared" si="53"/>
        <v>0</v>
      </c>
      <c r="DY26" s="52">
        <f t="shared" si="54"/>
        <v>0</v>
      </c>
      <c r="DZ26" s="52">
        <f t="shared" si="55"/>
        <v>0</v>
      </c>
      <c r="EA26" s="52">
        <f t="shared" si="56"/>
        <v>0</v>
      </c>
      <c r="EB26" s="226">
        <f t="shared" si="57"/>
        <v>0</v>
      </c>
    </row>
    <row r="27" spans="1:132" ht="22.5" customHeight="1">
      <c r="A27" s="58">
        <v>22</v>
      </c>
      <c r="B27" s="125"/>
      <c r="C27" s="247"/>
      <c r="D27" s="138"/>
      <c r="E27" s="129"/>
      <c r="F27" s="130"/>
      <c r="G27" s="181"/>
      <c r="H27" s="247"/>
      <c r="I27" s="129"/>
      <c r="J27" s="129"/>
      <c r="K27" s="130"/>
      <c r="L27" s="181"/>
      <c r="M27" s="247"/>
      <c r="N27" s="138"/>
      <c r="O27" s="129"/>
      <c r="P27" s="130"/>
      <c r="Q27" s="181"/>
      <c r="R27" s="125">
        <f t="shared" si="58"/>
        <v>0</v>
      </c>
      <c r="S27" s="247"/>
      <c r="T27" s="129"/>
      <c r="U27" s="129"/>
      <c r="V27" s="130"/>
      <c r="W27" s="181"/>
      <c r="X27" s="129"/>
      <c r="Y27" s="129"/>
      <c r="Z27" s="130"/>
      <c r="AA27" s="181"/>
      <c r="AB27" s="129"/>
      <c r="AC27" s="129"/>
      <c r="AD27" s="130"/>
      <c r="AE27" s="181"/>
      <c r="AF27" s="183">
        <f t="shared" si="59"/>
        <v>0</v>
      </c>
      <c r="AG27" s="247"/>
      <c r="AH27" s="138"/>
      <c r="AI27" s="129"/>
      <c r="AJ27" s="130"/>
      <c r="AK27" s="181"/>
      <c r="AL27" s="146">
        <f t="shared" si="60"/>
        <v>0</v>
      </c>
      <c r="AM27" s="145"/>
      <c r="AN27" s="58">
        <v>22</v>
      </c>
      <c r="AO27" s="125"/>
      <c r="AP27" s="247"/>
      <c r="AQ27" s="129"/>
      <c r="AR27" s="129"/>
      <c r="AS27" s="130"/>
      <c r="AT27" s="181"/>
      <c r="AU27" s="185"/>
      <c r="AV27" s="129"/>
      <c r="AW27" s="130"/>
      <c r="AX27" s="181"/>
      <c r="AY27" s="129"/>
      <c r="AZ27" s="129"/>
      <c r="BA27" s="130"/>
      <c r="BB27" s="181"/>
      <c r="BC27" s="183">
        <f t="shared" si="61"/>
        <v>0</v>
      </c>
      <c r="BD27" s="247"/>
      <c r="BE27" s="185"/>
      <c r="BF27" s="129"/>
      <c r="BG27" s="130"/>
      <c r="BH27" s="181"/>
      <c r="BI27" s="126"/>
      <c r="BJ27" s="129"/>
      <c r="BK27" s="130"/>
      <c r="BL27" s="181"/>
      <c r="BM27" s="126"/>
      <c r="BN27" s="129"/>
      <c r="BO27" s="130"/>
      <c r="BP27" s="181"/>
      <c r="BQ27" s="127"/>
      <c r="BR27" s="129"/>
      <c r="BS27" s="130"/>
      <c r="BT27" s="189"/>
      <c r="BU27" s="190">
        <f t="shared" si="62"/>
        <v>0</v>
      </c>
      <c r="BV27" s="103">
        <f t="shared" si="0"/>
        <v>0</v>
      </c>
      <c r="BX27" s="52">
        <f t="shared" si="1"/>
        <v>0</v>
      </c>
      <c r="BY27" s="52">
        <f t="shared" si="2"/>
        <v>0</v>
      </c>
      <c r="BZ27" s="52">
        <f t="shared" si="3"/>
        <v>0</v>
      </c>
      <c r="CA27" s="52">
        <f t="shared" si="4"/>
        <v>0</v>
      </c>
      <c r="CB27" s="52">
        <f t="shared" si="5"/>
        <v>0</v>
      </c>
      <c r="CC27" s="52">
        <f t="shared" si="6"/>
        <v>0</v>
      </c>
      <c r="CD27" s="52">
        <f t="shared" si="7"/>
        <v>0</v>
      </c>
      <c r="CE27" s="52">
        <f t="shared" si="8"/>
        <v>0</v>
      </c>
      <c r="CF27" s="52">
        <f t="shared" si="9"/>
        <v>0</v>
      </c>
      <c r="CG27" s="52">
        <f t="shared" si="10"/>
        <v>0</v>
      </c>
      <c r="CH27" s="52">
        <f t="shared" si="11"/>
        <v>0</v>
      </c>
      <c r="CI27" s="52">
        <f t="shared" si="12"/>
        <v>0</v>
      </c>
      <c r="CJ27" s="52">
        <f t="shared" si="13"/>
        <v>0</v>
      </c>
      <c r="CK27" s="52">
        <f t="shared" si="14"/>
        <v>0</v>
      </c>
      <c r="CL27" s="52">
        <f t="shared" si="15"/>
        <v>0</v>
      </c>
      <c r="CM27" s="52">
        <f t="shared" si="16"/>
        <v>0</v>
      </c>
      <c r="CN27" s="52">
        <f t="shared" si="17"/>
        <v>0</v>
      </c>
      <c r="CO27" s="52">
        <f t="shared" si="18"/>
        <v>0</v>
      </c>
      <c r="CP27" s="52">
        <f t="shared" si="19"/>
        <v>0</v>
      </c>
      <c r="CQ27" s="52">
        <f t="shared" si="20"/>
        <v>0</v>
      </c>
      <c r="CR27" s="52">
        <f t="shared" si="21"/>
        <v>0</v>
      </c>
      <c r="CS27" s="52">
        <f t="shared" si="22"/>
        <v>0</v>
      </c>
      <c r="CT27" s="52">
        <f t="shared" si="23"/>
        <v>0</v>
      </c>
      <c r="CU27" s="52">
        <f t="shared" si="24"/>
        <v>0</v>
      </c>
      <c r="CV27" s="52">
        <f t="shared" si="25"/>
        <v>0</v>
      </c>
      <c r="CW27" s="52">
        <f t="shared" si="26"/>
        <v>0</v>
      </c>
      <c r="CX27" s="52">
        <f t="shared" si="27"/>
        <v>0</v>
      </c>
      <c r="CY27" s="52">
        <f t="shared" si="28"/>
        <v>0</v>
      </c>
      <c r="CZ27" s="52">
        <f t="shared" si="29"/>
        <v>0</v>
      </c>
      <c r="DA27" s="52">
        <f t="shared" si="30"/>
        <v>0</v>
      </c>
      <c r="DB27" s="52">
        <f t="shared" si="31"/>
        <v>0</v>
      </c>
      <c r="DC27" s="52">
        <f t="shared" si="32"/>
        <v>0</v>
      </c>
      <c r="DD27" s="52">
        <f t="shared" si="33"/>
        <v>0</v>
      </c>
      <c r="DE27" s="52">
        <f t="shared" si="34"/>
        <v>0</v>
      </c>
      <c r="DF27" s="52">
        <f t="shared" si="35"/>
        <v>0</v>
      </c>
      <c r="DG27" s="52">
        <f t="shared" si="36"/>
        <v>0</v>
      </c>
      <c r="DH27" s="52">
        <f t="shared" si="37"/>
        <v>0</v>
      </c>
      <c r="DI27" s="52">
        <f t="shared" si="38"/>
        <v>0</v>
      </c>
      <c r="DJ27" s="52">
        <f t="shared" si="39"/>
        <v>0</v>
      </c>
      <c r="DK27" s="52">
        <f t="shared" si="40"/>
        <v>0</v>
      </c>
      <c r="DL27" s="52">
        <f t="shared" si="41"/>
        <v>0</v>
      </c>
      <c r="DM27" s="52">
        <f t="shared" si="42"/>
        <v>0</v>
      </c>
      <c r="DN27" s="52">
        <f t="shared" si="43"/>
        <v>0</v>
      </c>
      <c r="DO27" s="52">
        <f t="shared" si="44"/>
        <v>0</v>
      </c>
      <c r="DP27" s="52">
        <f t="shared" si="45"/>
        <v>0</v>
      </c>
      <c r="DQ27" s="52">
        <f t="shared" si="46"/>
        <v>0</v>
      </c>
      <c r="DR27" s="52">
        <f t="shared" si="47"/>
        <v>0</v>
      </c>
      <c r="DS27" s="52">
        <f t="shared" si="48"/>
        <v>0</v>
      </c>
      <c r="DT27" s="52">
        <f t="shared" si="49"/>
        <v>0</v>
      </c>
      <c r="DU27" s="52">
        <f t="shared" si="50"/>
        <v>0</v>
      </c>
      <c r="DV27" s="52">
        <f t="shared" si="51"/>
        <v>0</v>
      </c>
      <c r="DW27" s="52">
        <f t="shared" si="52"/>
        <v>0</v>
      </c>
      <c r="DX27" s="52">
        <f t="shared" si="53"/>
        <v>0</v>
      </c>
      <c r="DY27" s="52">
        <f t="shared" si="54"/>
        <v>0</v>
      </c>
      <c r="DZ27" s="52">
        <f t="shared" si="55"/>
        <v>0</v>
      </c>
      <c r="EA27" s="52">
        <f t="shared" si="56"/>
        <v>0</v>
      </c>
      <c r="EB27" s="226">
        <f t="shared" si="57"/>
        <v>0</v>
      </c>
    </row>
    <row r="28" spans="1:132" ht="22.5" customHeight="1">
      <c r="A28" s="58">
        <v>23</v>
      </c>
      <c r="B28" s="125"/>
      <c r="C28" s="247"/>
      <c r="D28" s="138"/>
      <c r="E28" s="129"/>
      <c r="F28" s="130"/>
      <c r="G28" s="181"/>
      <c r="H28" s="247"/>
      <c r="I28" s="129"/>
      <c r="J28" s="129"/>
      <c r="K28" s="130"/>
      <c r="L28" s="181"/>
      <c r="M28" s="247"/>
      <c r="N28" s="138"/>
      <c r="O28" s="129"/>
      <c r="P28" s="130"/>
      <c r="Q28" s="181"/>
      <c r="R28" s="125">
        <f t="shared" si="58"/>
        <v>0</v>
      </c>
      <c r="S28" s="247"/>
      <c r="T28" s="129"/>
      <c r="U28" s="129"/>
      <c r="V28" s="130"/>
      <c r="W28" s="181"/>
      <c r="X28" s="129"/>
      <c r="Y28" s="129"/>
      <c r="Z28" s="130"/>
      <c r="AA28" s="181"/>
      <c r="AB28" s="129"/>
      <c r="AC28" s="129"/>
      <c r="AD28" s="130"/>
      <c r="AE28" s="181"/>
      <c r="AF28" s="183">
        <f t="shared" si="59"/>
        <v>0</v>
      </c>
      <c r="AG28" s="247"/>
      <c r="AH28" s="138"/>
      <c r="AI28" s="129"/>
      <c r="AJ28" s="130"/>
      <c r="AK28" s="181"/>
      <c r="AL28" s="146">
        <f t="shared" si="60"/>
        <v>0</v>
      </c>
      <c r="AM28" s="145"/>
      <c r="AN28" s="58">
        <v>23</v>
      </c>
      <c r="AO28" s="125"/>
      <c r="AP28" s="247"/>
      <c r="AQ28" s="129"/>
      <c r="AR28" s="129"/>
      <c r="AS28" s="130"/>
      <c r="AT28" s="181"/>
      <c r="AU28" s="185"/>
      <c r="AV28" s="129"/>
      <c r="AW28" s="130"/>
      <c r="AX28" s="187"/>
      <c r="AY28" s="129"/>
      <c r="AZ28" s="129"/>
      <c r="BA28" s="130"/>
      <c r="BB28" s="181"/>
      <c r="BC28" s="183">
        <f t="shared" si="61"/>
        <v>0</v>
      </c>
      <c r="BD28" s="247"/>
      <c r="BE28" s="185"/>
      <c r="BF28" s="129"/>
      <c r="BG28" s="130"/>
      <c r="BH28" s="181"/>
      <c r="BI28" s="126"/>
      <c r="BJ28" s="129"/>
      <c r="BK28" s="130"/>
      <c r="BL28" s="189"/>
      <c r="BM28" s="126"/>
      <c r="BN28" s="129"/>
      <c r="BO28" s="130"/>
      <c r="BP28" s="189"/>
      <c r="BQ28" s="127"/>
      <c r="BR28" s="129"/>
      <c r="BS28" s="130"/>
      <c r="BT28" s="189"/>
      <c r="BU28" s="190">
        <f t="shared" si="62"/>
        <v>0</v>
      </c>
      <c r="BV28" s="103">
        <f t="shared" si="0"/>
        <v>0</v>
      </c>
      <c r="BX28" s="52">
        <f t="shared" si="1"/>
        <v>0</v>
      </c>
      <c r="BY28" s="52">
        <f t="shared" si="2"/>
        <v>0</v>
      </c>
      <c r="BZ28" s="52">
        <f t="shared" si="3"/>
        <v>0</v>
      </c>
      <c r="CA28" s="52">
        <f t="shared" si="4"/>
        <v>0</v>
      </c>
      <c r="CB28" s="52">
        <f t="shared" si="5"/>
        <v>0</v>
      </c>
      <c r="CC28" s="52">
        <f t="shared" si="6"/>
        <v>0</v>
      </c>
      <c r="CD28" s="52">
        <f t="shared" si="7"/>
        <v>0</v>
      </c>
      <c r="CE28" s="52">
        <f t="shared" si="8"/>
        <v>0</v>
      </c>
      <c r="CF28" s="52">
        <f t="shared" si="9"/>
        <v>0</v>
      </c>
      <c r="CG28" s="52">
        <f t="shared" si="10"/>
        <v>0</v>
      </c>
      <c r="CH28" s="52">
        <f t="shared" si="11"/>
        <v>0</v>
      </c>
      <c r="CI28" s="52">
        <f t="shared" si="12"/>
        <v>0</v>
      </c>
      <c r="CJ28" s="52">
        <f t="shared" si="13"/>
        <v>0</v>
      </c>
      <c r="CK28" s="52">
        <f t="shared" si="14"/>
        <v>0</v>
      </c>
      <c r="CL28" s="52">
        <f t="shared" si="15"/>
        <v>0</v>
      </c>
      <c r="CM28" s="52">
        <f t="shared" si="16"/>
        <v>0</v>
      </c>
      <c r="CN28" s="52">
        <f t="shared" si="17"/>
        <v>0</v>
      </c>
      <c r="CO28" s="52">
        <f t="shared" si="18"/>
        <v>0</v>
      </c>
      <c r="CP28" s="52">
        <f t="shared" si="19"/>
        <v>0</v>
      </c>
      <c r="CQ28" s="52">
        <f t="shared" si="20"/>
        <v>0</v>
      </c>
      <c r="CR28" s="52">
        <f t="shared" si="21"/>
        <v>0</v>
      </c>
      <c r="CS28" s="52">
        <f t="shared" si="22"/>
        <v>0</v>
      </c>
      <c r="CT28" s="52">
        <f t="shared" si="23"/>
        <v>0</v>
      </c>
      <c r="CU28" s="52">
        <f t="shared" si="24"/>
        <v>0</v>
      </c>
      <c r="CV28" s="52">
        <f t="shared" si="25"/>
        <v>0</v>
      </c>
      <c r="CW28" s="52">
        <f t="shared" si="26"/>
        <v>0</v>
      </c>
      <c r="CX28" s="52">
        <f t="shared" si="27"/>
        <v>0</v>
      </c>
      <c r="CY28" s="52">
        <f t="shared" si="28"/>
        <v>0</v>
      </c>
      <c r="CZ28" s="52">
        <f t="shared" si="29"/>
        <v>0</v>
      </c>
      <c r="DA28" s="52">
        <f t="shared" si="30"/>
        <v>0</v>
      </c>
      <c r="DB28" s="52">
        <f t="shared" si="31"/>
        <v>0</v>
      </c>
      <c r="DC28" s="52">
        <f t="shared" si="32"/>
        <v>0</v>
      </c>
      <c r="DD28" s="52">
        <f t="shared" si="33"/>
        <v>0</v>
      </c>
      <c r="DE28" s="52">
        <f t="shared" si="34"/>
        <v>0</v>
      </c>
      <c r="DF28" s="52">
        <f t="shared" si="35"/>
        <v>0</v>
      </c>
      <c r="DG28" s="52">
        <f t="shared" si="36"/>
        <v>0</v>
      </c>
      <c r="DH28" s="52">
        <f t="shared" si="37"/>
        <v>0</v>
      </c>
      <c r="DI28" s="52">
        <f t="shared" si="38"/>
        <v>0</v>
      </c>
      <c r="DJ28" s="52">
        <f t="shared" si="39"/>
        <v>0</v>
      </c>
      <c r="DK28" s="52">
        <f t="shared" si="40"/>
        <v>0</v>
      </c>
      <c r="DL28" s="52">
        <f t="shared" si="41"/>
        <v>0</v>
      </c>
      <c r="DM28" s="52">
        <f t="shared" si="42"/>
        <v>0</v>
      </c>
      <c r="DN28" s="52">
        <f t="shared" si="43"/>
        <v>0</v>
      </c>
      <c r="DO28" s="52">
        <f t="shared" si="44"/>
        <v>0</v>
      </c>
      <c r="DP28" s="52">
        <f t="shared" si="45"/>
        <v>0</v>
      </c>
      <c r="DQ28" s="52">
        <f t="shared" si="46"/>
        <v>0</v>
      </c>
      <c r="DR28" s="52">
        <f t="shared" si="47"/>
        <v>0</v>
      </c>
      <c r="DS28" s="52">
        <f t="shared" si="48"/>
        <v>0</v>
      </c>
      <c r="DT28" s="52">
        <f t="shared" si="49"/>
        <v>0</v>
      </c>
      <c r="DU28" s="52">
        <f t="shared" si="50"/>
        <v>0</v>
      </c>
      <c r="DV28" s="52">
        <f t="shared" si="51"/>
        <v>0</v>
      </c>
      <c r="DW28" s="52">
        <f t="shared" si="52"/>
        <v>0</v>
      </c>
      <c r="DX28" s="52">
        <f t="shared" si="53"/>
        <v>0</v>
      </c>
      <c r="DY28" s="52">
        <f t="shared" si="54"/>
        <v>0</v>
      </c>
      <c r="DZ28" s="52">
        <f t="shared" si="55"/>
        <v>0</v>
      </c>
      <c r="EA28" s="52">
        <f t="shared" si="56"/>
        <v>0</v>
      </c>
      <c r="EB28" s="226">
        <f t="shared" si="57"/>
        <v>0</v>
      </c>
    </row>
    <row r="29" spans="1:132" ht="22.5" customHeight="1">
      <c r="A29" s="58">
        <v>24</v>
      </c>
      <c r="B29" s="125"/>
      <c r="C29" s="247"/>
      <c r="D29" s="138"/>
      <c r="E29" s="129"/>
      <c r="F29" s="130"/>
      <c r="G29" s="181"/>
      <c r="H29" s="247"/>
      <c r="I29" s="129"/>
      <c r="J29" s="129"/>
      <c r="K29" s="130"/>
      <c r="L29" s="181"/>
      <c r="M29" s="247"/>
      <c r="N29" s="138"/>
      <c r="O29" s="129"/>
      <c r="P29" s="130"/>
      <c r="Q29" s="181"/>
      <c r="R29" s="125">
        <f t="shared" si="58"/>
        <v>0</v>
      </c>
      <c r="S29" s="247"/>
      <c r="T29" s="129"/>
      <c r="U29" s="129"/>
      <c r="V29" s="130"/>
      <c r="W29" s="181"/>
      <c r="X29" s="129"/>
      <c r="Y29" s="129"/>
      <c r="Z29" s="130"/>
      <c r="AA29" s="181"/>
      <c r="AB29" s="129"/>
      <c r="AC29" s="129"/>
      <c r="AD29" s="130"/>
      <c r="AE29" s="181"/>
      <c r="AF29" s="183">
        <f t="shared" si="59"/>
        <v>0</v>
      </c>
      <c r="AG29" s="247"/>
      <c r="AH29" s="138"/>
      <c r="AI29" s="129"/>
      <c r="AJ29" s="130"/>
      <c r="AK29" s="181"/>
      <c r="AL29" s="146">
        <f t="shared" si="60"/>
        <v>0</v>
      </c>
      <c r="AM29" s="145"/>
      <c r="AN29" s="58">
        <v>24</v>
      </c>
      <c r="AO29" s="125"/>
      <c r="AP29" s="247"/>
      <c r="AQ29" s="129"/>
      <c r="AR29" s="129"/>
      <c r="AS29" s="130"/>
      <c r="AT29" s="181"/>
      <c r="AU29" s="185"/>
      <c r="AV29" s="129"/>
      <c r="AW29" s="130"/>
      <c r="AX29" s="187"/>
      <c r="AY29" s="129"/>
      <c r="AZ29" s="129"/>
      <c r="BA29" s="130"/>
      <c r="BB29" s="181"/>
      <c r="BC29" s="183">
        <f t="shared" si="61"/>
        <v>0</v>
      </c>
      <c r="BD29" s="247"/>
      <c r="BE29" s="185"/>
      <c r="BF29" s="129"/>
      <c r="BG29" s="130"/>
      <c r="BH29" s="181"/>
      <c r="BI29" s="126"/>
      <c r="BJ29" s="129"/>
      <c r="BK29" s="130"/>
      <c r="BL29" s="189"/>
      <c r="BM29" s="126"/>
      <c r="BN29" s="129"/>
      <c r="BO29" s="130"/>
      <c r="BP29" s="189"/>
      <c r="BQ29" s="127"/>
      <c r="BR29" s="129"/>
      <c r="BS29" s="130"/>
      <c r="BT29" s="189"/>
      <c r="BU29" s="190">
        <f t="shared" si="62"/>
        <v>0</v>
      </c>
      <c r="BV29" s="103">
        <f t="shared" si="0"/>
        <v>0</v>
      </c>
      <c r="BX29" s="52">
        <f t="shared" si="1"/>
        <v>0</v>
      </c>
      <c r="BY29" s="52">
        <f t="shared" si="2"/>
        <v>0</v>
      </c>
      <c r="BZ29" s="52">
        <f t="shared" si="3"/>
        <v>0</v>
      </c>
      <c r="CA29" s="52">
        <f t="shared" si="4"/>
        <v>0</v>
      </c>
      <c r="CB29" s="52">
        <f t="shared" si="5"/>
        <v>0</v>
      </c>
      <c r="CC29" s="52">
        <f t="shared" si="6"/>
        <v>0</v>
      </c>
      <c r="CD29" s="52">
        <f t="shared" si="7"/>
        <v>0</v>
      </c>
      <c r="CE29" s="52">
        <f t="shared" si="8"/>
        <v>0</v>
      </c>
      <c r="CF29" s="52">
        <f t="shared" si="9"/>
        <v>0</v>
      </c>
      <c r="CG29" s="52">
        <f t="shared" si="10"/>
        <v>0</v>
      </c>
      <c r="CH29" s="52">
        <f t="shared" si="11"/>
        <v>0</v>
      </c>
      <c r="CI29" s="52">
        <f t="shared" si="12"/>
        <v>0</v>
      </c>
      <c r="CJ29" s="52">
        <f t="shared" si="13"/>
        <v>0</v>
      </c>
      <c r="CK29" s="52">
        <f t="shared" si="14"/>
        <v>0</v>
      </c>
      <c r="CL29" s="52">
        <f t="shared" si="15"/>
        <v>0</v>
      </c>
      <c r="CM29" s="52">
        <f t="shared" si="16"/>
        <v>0</v>
      </c>
      <c r="CN29" s="52">
        <f t="shared" si="17"/>
        <v>0</v>
      </c>
      <c r="CO29" s="52">
        <f t="shared" si="18"/>
        <v>0</v>
      </c>
      <c r="CP29" s="52">
        <f t="shared" si="19"/>
        <v>0</v>
      </c>
      <c r="CQ29" s="52">
        <f t="shared" si="20"/>
        <v>0</v>
      </c>
      <c r="CR29" s="52">
        <f t="shared" si="21"/>
        <v>0</v>
      </c>
      <c r="CS29" s="52">
        <f t="shared" si="22"/>
        <v>0</v>
      </c>
      <c r="CT29" s="52">
        <f t="shared" si="23"/>
        <v>0</v>
      </c>
      <c r="CU29" s="52">
        <f t="shared" si="24"/>
        <v>0</v>
      </c>
      <c r="CV29" s="52">
        <f t="shared" si="25"/>
        <v>0</v>
      </c>
      <c r="CW29" s="52">
        <f t="shared" si="26"/>
        <v>0</v>
      </c>
      <c r="CX29" s="52">
        <f t="shared" si="27"/>
        <v>0</v>
      </c>
      <c r="CY29" s="52">
        <f t="shared" si="28"/>
        <v>0</v>
      </c>
      <c r="CZ29" s="52">
        <f t="shared" si="29"/>
        <v>0</v>
      </c>
      <c r="DA29" s="52">
        <f t="shared" si="30"/>
        <v>0</v>
      </c>
      <c r="DB29" s="52">
        <f t="shared" si="31"/>
        <v>0</v>
      </c>
      <c r="DC29" s="52">
        <f t="shared" si="32"/>
        <v>0</v>
      </c>
      <c r="DD29" s="52">
        <f t="shared" si="33"/>
        <v>0</v>
      </c>
      <c r="DE29" s="52">
        <f t="shared" si="34"/>
        <v>0</v>
      </c>
      <c r="DF29" s="52">
        <f t="shared" si="35"/>
        <v>0</v>
      </c>
      <c r="DG29" s="52">
        <f t="shared" si="36"/>
        <v>0</v>
      </c>
      <c r="DH29" s="52">
        <f t="shared" si="37"/>
        <v>0</v>
      </c>
      <c r="DI29" s="52">
        <f t="shared" si="38"/>
        <v>0</v>
      </c>
      <c r="DJ29" s="52">
        <f t="shared" si="39"/>
        <v>0</v>
      </c>
      <c r="DK29" s="52">
        <f t="shared" si="40"/>
        <v>0</v>
      </c>
      <c r="DL29" s="52">
        <f t="shared" si="41"/>
        <v>0</v>
      </c>
      <c r="DM29" s="52">
        <f t="shared" si="42"/>
        <v>0</v>
      </c>
      <c r="DN29" s="52">
        <f t="shared" si="43"/>
        <v>0</v>
      </c>
      <c r="DO29" s="52">
        <f t="shared" si="44"/>
        <v>0</v>
      </c>
      <c r="DP29" s="52">
        <f t="shared" si="45"/>
        <v>0</v>
      </c>
      <c r="DQ29" s="52">
        <f t="shared" si="46"/>
        <v>0</v>
      </c>
      <c r="DR29" s="52">
        <f t="shared" si="47"/>
        <v>0</v>
      </c>
      <c r="DS29" s="52">
        <f t="shared" si="48"/>
        <v>0</v>
      </c>
      <c r="DT29" s="52">
        <f t="shared" si="49"/>
        <v>0</v>
      </c>
      <c r="DU29" s="52">
        <f t="shared" si="50"/>
        <v>0</v>
      </c>
      <c r="DV29" s="52">
        <f t="shared" si="51"/>
        <v>0</v>
      </c>
      <c r="DW29" s="52">
        <f t="shared" si="52"/>
        <v>0</v>
      </c>
      <c r="DX29" s="52">
        <f t="shared" si="53"/>
        <v>0</v>
      </c>
      <c r="DY29" s="52">
        <f t="shared" si="54"/>
        <v>0</v>
      </c>
      <c r="DZ29" s="52">
        <f t="shared" si="55"/>
        <v>0</v>
      </c>
      <c r="EA29" s="52">
        <f t="shared" si="56"/>
        <v>0</v>
      </c>
      <c r="EB29" s="226">
        <f t="shared" si="57"/>
        <v>0</v>
      </c>
    </row>
    <row r="30" spans="1:132" ht="22.5" customHeight="1">
      <c r="A30" s="58">
        <v>25</v>
      </c>
      <c r="B30" s="125"/>
      <c r="C30" s="247"/>
      <c r="D30" s="138"/>
      <c r="E30" s="129"/>
      <c r="F30" s="130"/>
      <c r="G30" s="181"/>
      <c r="H30" s="247"/>
      <c r="I30" s="129"/>
      <c r="J30" s="129"/>
      <c r="K30" s="130"/>
      <c r="L30" s="181"/>
      <c r="M30" s="247"/>
      <c r="N30" s="138"/>
      <c r="O30" s="129"/>
      <c r="P30" s="130"/>
      <c r="Q30" s="181"/>
      <c r="R30" s="125">
        <f t="shared" si="58"/>
        <v>0</v>
      </c>
      <c r="S30" s="247"/>
      <c r="T30" s="129"/>
      <c r="U30" s="129"/>
      <c r="V30" s="130"/>
      <c r="W30" s="181"/>
      <c r="X30" s="129"/>
      <c r="Y30" s="129"/>
      <c r="Z30" s="130"/>
      <c r="AA30" s="181"/>
      <c r="AB30" s="129"/>
      <c r="AC30" s="129"/>
      <c r="AD30" s="130"/>
      <c r="AE30" s="181"/>
      <c r="AF30" s="183">
        <f t="shared" si="59"/>
        <v>0</v>
      </c>
      <c r="AG30" s="247"/>
      <c r="AH30" s="138"/>
      <c r="AI30" s="129"/>
      <c r="AJ30" s="130"/>
      <c r="AK30" s="181"/>
      <c r="AL30" s="146">
        <f t="shared" si="60"/>
        <v>0</v>
      </c>
      <c r="AM30" s="145"/>
      <c r="AN30" s="58">
        <v>25</v>
      </c>
      <c r="AO30" s="125"/>
      <c r="AP30" s="247"/>
      <c r="AQ30" s="129"/>
      <c r="AR30" s="129"/>
      <c r="AS30" s="130"/>
      <c r="AT30" s="181"/>
      <c r="AU30" s="185"/>
      <c r="AV30" s="129"/>
      <c r="AW30" s="130"/>
      <c r="AX30" s="187"/>
      <c r="AY30" s="129"/>
      <c r="AZ30" s="129"/>
      <c r="BA30" s="130"/>
      <c r="BB30" s="181"/>
      <c r="BC30" s="183">
        <f t="shared" si="61"/>
        <v>0</v>
      </c>
      <c r="BD30" s="247"/>
      <c r="BE30" s="185"/>
      <c r="BF30" s="129"/>
      <c r="BG30" s="130"/>
      <c r="BH30" s="181"/>
      <c r="BI30" s="126"/>
      <c r="BJ30" s="129"/>
      <c r="BK30" s="130"/>
      <c r="BL30" s="189"/>
      <c r="BM30" s="126"/>
      <c r="BN30" s="129"/>
      <c r="BO30" s="130"/>
      <c r="BP30" s="189"/>
      <c r="BQ30" s="127"/>
      <c r="BR30" s="129"/>
      <c r="BS30" s="130"/>
      <c r="BT30" s="189"/>
      <c r="BU30" s="190">
        <f t="shared" si="62"/>
        <v>0</v>
      </c>
      <c r="BV30" s="103">
        <f t="shared" si="0"/>
        <v>0</v>
      </c>
      <c r="BX30" s="52">
        <f t="shared" si="1"/>
        <v>0</v>
      </c>
      <c r="BY30" s="52">
        <f t="shared" si="2"/>
        <v>0</v>
      </c>
      <c r="BZ30" s="52">
        <f t="shared" si="3"/>
        <v>0</v>
      </c>
      <c r="CA30" s="52">
        <f t="shared" si="4"/>
        <v>0</v>
      </c>
      <c r="CB30" s="52">
        <f t="shared" si="5"/>
        <v>0</v>
      </c>
      <c r="CC30" s="52">
        <f t="shared" si="6"/>
        <v>0</v>
      </c>
      <c r="CD30" s="52">
        <f t="shared" si="7"/>
        <v>0</v>
      </c>
      <c r="CE30" s="52">
        <f t="shared" si="8"/>
        <v>0</v>
      </c>
      <c r="CF30" s="52">
        <f t="shared" si="9"/>
        <v>0</v>
      </c>
      <c r="CG30" s="52">
        <f t="shared" si="10"/>
        <v>0</v>
      </c>
      <c r="CH30" s="52">
        <f t="shared" si="11"/>
        <v>0</v>
      </c>
      <c r="CI30" s="52">
        <f t="shared" si="12"/>
        <v>0</v>
      </c>
      <c r="CJ30" s="52">
        <f t="shared" si="13"/>
        <v>0</v>
      </c>
      <c r="CK30" s="52">
        <f t="shared" si="14"/>
        <v>0</v>
      </c>
      <c r="CL30" s="52">
        <f t="shared" si="15"/>
        <v>0</v>
      </c>
      <c r="CM30" s="52">
        <f t="shared" si="16"/>
        <v>0</v>
      </c>
      <c r="CN30" s="52">
        <f t="shared" si="17"/>
        <v>0</v>
      </c>
      <c r="CO30" s="52">
        <f t="shared" si="18"/>
        <v>0</v>
      </c>
      <c r="CP30" s="52">
        <f t="shared" si="19"/>
        <v>0</v>
      </c>
      <c r="CQ30" s="52">
        <f t="shared" si="20"/>
        <v>0</v>
      </c>
      <c r="CR30" s="52">
        <f t="shared" si="21"/>
        <v>0</v>
      </c>
      <c r="CS30" s="52">
        <f t="shared" si="22"/>
        <v>0</v>
      </c>
      <c r="CT30" s="52">
        <f t="shared" si="23"/>
        <v>0</v>
      </c>
      <c r="CU30" s="52">
        <f t="shared" si="24"/>
        <v>0</v>
      </c>
      <c r="CV30" s="52">
        <f t="shared" si="25"/>
        <v>0</v>
      </c>
      <c r="CW30" s="52">
        <f t="shared" si="26"/>
        <v>0</v>
      </c>
      <c r="CX30" s="52">
        <f t="shared" si="27"/>
        <v>0</v>
      </c>
      <c r="CY30" s="52">
        <f t="shared" si="28"/>
        <v>0</v>
      </c>
      <c r="CZ30" s="52">
        <f t="shared" si="29"/>
        <v>0</v>
      </c>
      <c r="DA30" s="52">
        <f t="shared" si="30"/>
        <v>0</v>
      </c>
      <c r="DB30" s="52">
        <f t="shared" si="31"/>
        <v>0</v>
      </c>
      <c r="DC30" s="52">
        <f t="shared" si="32"/>
        <v>0</v>
      </c>
      <c r="DD30" s="52">
        <f t="shared" si="33"/>
        <v>0</v>
      </c>
      <c r="DE30" s="52">
        <f t="shared" si="34"/>
        <v>0</v>
      </c>
      <c r="DF30" s="52">
        <f t="shared" si="35"/>
        <v>0</v>
      </c>
      <c r="DG30" s="52">
        <f t="shared" si="36"/>
        <v>0</v>
      </c>
      <c r="DH30" s="52">
        <f t="shared" si="37"/>
        <v>0</v>
      </c>
      <c r="DI30" s="52">
        <f t="shared" si="38"/>
        <v>0</v>
      </c>
      <c r="DJ30" s="52">
        <f t="shared" si="39"/>
        <v>0</v>
      </c>
      <c r="DK30" s="52">
        <f t="shared" si="40"/>
        <v>0</v>
      </c>
      <c r="DL30" s="52">
        <f t="shared" si="41"/>
        <v>0</v>
      </c>
      <c r="DM30" s="52">
        <f t="shared" si="42"/>
        <v>0</v>
      </c>
      <c r="DN30" s="52">
        <f t="shared" si="43"/>
        <v>0</v>
      </c>
      <c r="DO30" s="52">
        <f t="shared" si="44"/>
        <v>0</v>
      </c>
      <c r="DP30" s="52">
        <f t="shared" si="45"/>
        <v>0</v>
      </c>
      <c r="DQ30" s="52">
        <f t="shared" si="46"/>
        <v>0</v>
      </c>
      <c r="DR30" s="52">
        <f t="shared" si="47"/>
        <v>0</v>
      </c>
      <c r="DS30" s="52">
        <f t="shared" si="48"/>
        <v>0</v>
      </c>
      <c r="DT30" s="52">
        <f t="shared" si="49"/>
        <v>0</v>
      </c>
      <c r="DU30" s="52">
        <f t="shared" si="50"/>
        <v>0</v>
      </c>
      <c r="DV30" s="52">
        <f t="shared" si="51"/>
        <v>0</v>
      </c>
      <c r="DW30" s="52">
        <f t="shared" si="52"/>
        <v>0</v>
      </c>
      <c r="DX30" s="52">
        <f t="shared" si="53"/>
        <v>0</v>
      </c>
      <c r="DY30" s="52">
        <f t="shared" si="54"/>
        <v>0</v>
      </c>
      <c r="DZ30" s="52">
        <f t="shared" si="55"/>
        <v>0</v>
      </c>
      <c r="EA30" s="52">
        <f t="shared" si="56"/>
        <v>0</v>
      </c>
      <c r="EB30" s="226">
        <f t="shared" si="57"/>
        <v>0</v>
      </c>
    </row>
    <row r="31" spans="1:132" ht="22.5" customHeight="1">
      <c r="A31" s="58">
        <v>26</v>
      </c>
      <c r="B31" s="102"/>
      <c r="C31" s="247"/>
      <c r="D31" s="138"/>
      <c r="E31" s="129"/>
      <c r="F31" s="130"/>
      <c r="G31" s="181"/>
      <c r="H31" s="247"/>
      <c r="I31" s="129"/>
      <c r="J31" s="129"/>
      <c r="K31" s="130"/>
      <c r="L31" s="181"/>
      <c r="M31" s="247"/>
      <c r="N31" s="138"/>
      <c r="O31" s="129"/>
      <c r="P31" s="130"/>
      <c r="Q31" s="181"/>
      <c r="R31" s="125">
        <f t="shared" si="58"/>
        <v>0</v>
      </c>
      <c r="S31" s="247"/>
      <c r="T31" s="129"/>
      <c r="U31" s="129"/>
      <c r="V31" s="130"/>
      <c r="W31" s="181"/>
      <c r="X31" s="129"/>
      <c r="Y31" s="129"/>
      <c r="Z31" s="130"/>
      <c r="AA31" s="181"/>
      <c r="AB31" s="129"/>
      <c r="AC31" s="129"/>
      <c r="AD31" s="130"/>
      <c r="AE31" s="181"/>
      <c r="AF31" s="183">
        <f t="shared" si="59"/>
        <v>0</v>
      </c>
      <c r="AG31" s="247"/>
      <c r="AH31" s="138"/>
      <c r="AI31" s="129"/>
      <c r="AJ31" s="130"/>
      <c r="AK31" s="181"/>
      <c r="AL31" s="146">
        <f t="shared" si="60"/>
        <v>0</v>
      </c>
      <c r="AM31" s="145"/>
      <c r="AN31" s="58">
        <v>26</v>
      </c>
      <c r="AO31" s="102"/>
      <c r="AP31" s="247"/>
      <c r="AQ31" s="129"/>
      <c r="AR31" s="129"/>
      <c r="AS31" s="130"/>
      <c r="AT31" s="181"/>
      <c r="AU31" s="185"/>
      <c r="AV31" s="129"/>
      <c r="AW31" s="130"/>
      <c r="AX31" s="187"/>
      <c r="AY31" s="129"/>
      <c r="AZ31" s="129"/>
      <c r="BA31" s="130"/>
      <c r="BB31" s="181"/>
      <c r="BC31" s="183">
        <f t="shared" si="61"/>
        <v>0</v>
      </c>
      <c r="BD31" s="247"/>
      <c r="BE31" s="185"/>
      <c r="BF31" s="129"/>
      <c r="BG31" s="130"/>
      <c r="BH31" s="181"/>
      <c r="BI31" s="126"/>
      <c r="BJ31" s="129"/>
      <c r="BK31" s="130"/>
      <c r="BL31" s="189"/>
      <c r="BM31" s="126"/>
      <c r="BN31" s="129"/>
      <c r="BO31" s="130"/>
      <c r="BP31" s="189"/>
      <c r="BQ31" s="127"/>
      <c r="BR31" s="129"/>
      <c r="BS31" s="130"/>
      <c r="BT31" s="189"/>
      <c r="BU31" s="190">
        <f t="shared" si="62"/>
        <v>0</v>
      </c>
      <c r="BV31" s="103">
        <f t="shared" si="0"/>
        <v>0</v>
      </c>
      <c r="BX31" s="52">
        <f t="shared" si="1"/>
        <v>0</v>
      </c>
      <c r="BY31" s="52">
        <f t="shared" si="2"/>
        <v>0</v>
      </c>
      <c r="BZ31" s="52">
        <f t="shared" si="3"/>
        <v>0</v>
      </c>
      <c r="CA31" s="52">
        <f t="shared" si="4"/>
        <v>0</v>
      </c>
      <c r="CB31" s="52">
        <f t="shared" si="5"/>
        <v>0</v>
      </c>
      <c r="CC31" s="52">
        <f t="shared" si="6"/>
        <v>0</v>
      </c>
      <c r="CD31" s="52">
        <f t="shared" si="7"/>
        <v>0</v>
      </c>
      <c r="CE31" s="52">
        <f t="shared" si="8"/>
        <v>0</v>
      </c>
      <c r="CF31" s="52">
        <f t="shared" si="9"/>
        <v>0</v>
      </c>
      <c r="CG31" s="52">
        <f t="shared" si="10"/>
        <v>0</v>
      </c>
      <c r="CH31" s="52">
        <f t="shared" si="11"/>
        <v>0</v>
      </c>
      <c r="CI31" s="52">
        <f t="shared" si="12"/>
        <v>0</v>
      </c>
      <c r="CJ31" s="52">
        <f t="shared" si="13"/>
        <v>0</v>
      </c>
      <c r="CK31" s="52">
        <f t="shared" si="14"/>
        <v>0</v>
      </c>
      <c r="CL31" s="52">
        <f t="shared" si="15"/>
        <v>0</v>
      </c>
      <c r="CM31" s="52">
        <f t="shared" si="16"/>
        <v>0</v>
      </c>
      <c r="CN31" s="52">
        <f t="shared" si="17"/>
        <v>0</v>
      </c>
      <c r="CO31" s="52">
        <f t="shared" si="18"/>
        <v>0</v>
      </c>
      <c r="CP31" s="52">
        <f t="shared" si="19"/>
        <v>0</v>
      </c>
      <c r="CQ31" s="52">
        <f t="shared" si="20"/>
        <v>0</v>
      </c>
      <c r="CR31" s="52">
        <f t="shared" si="21"/>
        <v>0</v>
      </c>
      <c r="CS31" s="52">
        <f t="shared" si="22"/>
        <v>0</v>
      </c>
      <c r="CT31" s="52">
        <f t="shared" si="23"/>
        <v>0</v>
      </c>
      <c r="CU31" s="52">
        <f t="shared" si="24"/>
        <v>0</v>
      </c>
      <c r="CV31" s="52">
        <f t="shared" si="25"/>
        <v>0</v>
      </c>
      <c r="CW31" s="52">
        <f t="shared" si="26"/>
        <v>0</v>
      </c>
      <c r="CX31" s="52">
        <f t="shared" si="27"/>
        <v>0</v>
      </c>
      <c r="CY31" s="52">
        <f t="shared" si="28"/>
        <v>0</v>
      </c>
      <c r="CZ31" s="52">
        <f t="shared" si="29"/>
        <v>0</v>
      </c>
      <c r="DA31" s="52">
        <f t="shared" si="30"/>
        <v>0</v>
      </c>
      <c r="DB31" s="52">
        <f t="shared" si="31"/>
        <v>0</v>
      </c>
      <c r="DC31" s="52">
        <f t="shared" si="32"/>
        <v>0</v>
      </c>
      <c r="DD31" s="52">
        <f t="shared" si="33"/>
        <v>0</v>
      </c>
      <c r="DE31" s="52">
        <f t="shared" si="34"/>
        <v>0</v>
      </c>
      <c r="DF31" s="52">
        <f t="shared" si="35"/>
        <v>0</v>
      </c>
      <c r="DG31" s="52">
        <f t="shared" si="36"/>
        <v>0</v>
      </c>
      <c r="DH31" s="52">
        <f t="shared" si="37"/>
        <v>0</v>
      </c>
      <c r="DI31" s="52">
        <f t="shared" si="38"/>
        <v>0</v>
      </c>
      <c r="DJ31" s="52">
        <f t="shared" si="39"/>
        <v>0</v>
      </c>
      <c r="DK31" s="52">
        <f t="shared" si="40"/>
        <v>0</v>
      </c>
      <c r="DL31" s="52">
        <f t="shared" si="41"/>
        <v>0</v>
      </c>
      <c r="DM31" s="52">
        <f t="shared" si="42"/>
        <v>0</v>
      </c>
      <c r="DN31" s="52">
        <f t="shared" si="43"/>
        <v>0</v>
      </c>
      <c r="DO31" s="52">
        <f t="shared" si="44"/>
        <v>0</v>
      </c>
      <c r="DP31" s="52">
        <f t="shared" si="45"/>
        <v>0</v>
      </c>
      <c r="DQ31" s="52">
        <f t="shared" si="46"/>
        <v>0</v>
      </c>
      <c r="DR31" s="52">
        <f t="shared" si="47"/>
        <v>0</v>
      </c>
      <c r="DS31" s="52">
        <f t="shared" si="48"/>
        <v>0</v>
      </c>
      <c r="DT31" s="52">
        <f t="shared" si="49"/>
        <v>0</v>
      </c>
      <c r="DU31" s="52">
        <f t="shared" si="50"/>
        <v>0</v>
      </c>
      <c r="DV31" s="52">
        <f t="shared" si="51"/>
        <v>0</v>
      </c>
      <c r="DW31" s="52">
        <f t="shared" si="52"/>
        <v>0</v>
      </c>
      <c r="DX31" s="52">
        <f t="shared" si="53"/>
        <v>0</v>
      </c>
      <c r="DY31" s="52">
        <f t="shared" si="54"/>
        <v>0</v>
      </c>
      <c r="DZ31" s="52">
        <f t="shared" si="55"/>
        <v>0</v>
      </c>
      <c r="EA31" s="52">
        <f t="shared" si="56"/>
        <v>0</v>
      </c>
      <c r="EB31" s="226">
        <f t="shared" si="57"/>
        <v>0</v>
      </c>
    </row>
    <row r="32" spans="1:132" ht="22.5" customHeight="1">
      <c r="A32" s="58">
        <v>27</v>
      </c>
      <c r="B32" s="102"/>
      <c r="C32" s="247"/>
      <c r="D32" s="138"/>
      <c r="E32" s="129"/>
      <c r="F32" s="130"/>
      <c r="G32" s="181"/>
      <c r="H32" s="247"/>
      <c r="I32" s="129"/>
      <c r="J32" s="129"/>
      <c r="K32" s="130"/>
      <c r="L32" s="181"/>
      <c r="M32" s="247"/>
      <c r="N32" s="138"/>
      <c r="O32" s="129"/>
      <c r="P32" s="130"/>
      <c r="Q32" s="181"/>
      <c r="R32" s="125">
        <f t="shared" si="58"/>
        <v>0</v>
      </c>
      <c r="S32" s="247"/>
      <c r="T32" s="129"/>
      <c r="U32" s="129"/>
      <c r="V32" s="130"/>
      <c r="W32" s="181"/>
      <c r="X32" s="129"/>
      <c r="Y32" s="129"/>
      <c r="Z32" s="130"/>
      <c r="AA32" s="181"/>
      <c r="AB32" s="129"/>
      <c r="AC32" s="129"/>
      <c r="AD32" s="130"/>
      <c r="AE32" s="181"/>
      <c r="AF32" s="183">
        <f t="shared" si="59"/>
        <v>0</v>
      </c>
      <c r="AG32" s="247"/>
      <c r="AH32" s="138"/>
      <c r="AI32" s="129"/>
      <c r="AJ32" s="130"/>
      <c r="AK32" s="181"/>
      <c r="AL32" s="146">
        <f t="shared" si="60"/>
        <v>0</v>
      </c>
      <c r="AM32" s="145"/>
      <c r="AN32" s="58">
        <v>27</v>
      </c>
      <c r="AO32" s="102"/>
      <c r="AP32" s="247"/>
      <c r="AQ32" s="129"/>
      <c r="AR32" s="129"/>
      <c r="AS32" s="130"/>
      <c r="AT32" s="181"/>
      <c r="AU32" s="185"/>
      <c r="AV32" s="129"/>
      <c r="AW32" s="130"/>
      <c r="AX32" s="187"/>
      <c r="AY32" s="129"/>
      <c r="AZ32" s="129"/>
      <c r="BA32" s="130"/>
      <c r="BB32" s="181"/>
      <c r="BC32" s="183">
        <f t="shared" si="61"/>
        <v>0</v>
      </c>
      <c r="BD32" s="247"/>
      <c r="BE32" s="185"/>
      <c r="BF32" s="129"/>
      <c r="BG32" s="130"/>
      <c r="BH32" s="181"/>
      <c r="BI32" s="126"/>
      <c r="BJ32" s="129"/>
      <c r="BK32" s="130"/>
      <c r="BL32" s="189"/>
      <c r="BM32" s="126"/>
      <c r="BN32" s="129"/>
      <c r="BO32" s="130"/>
      <c r="BP32" s="189"/>
      <c r="BQ32" s="127"/>
      <c r="BR32" s="129"/>
      <c r="BS32" s="130"/>
      <c r="BT32" s="189"/>
      <c r="BU32" s="190">
        <f t="shared" si="62"/>
        <v>0</v>
      </c>
      <c r="BV32" s="103">
        <f t="shared" si="0"/>
        <v>0</v>
      </c>
      <c r="BX32" s="52">
        <f t="shared" si="1"/>
        <v>0</v>
      </c>
      <c r="BY32" s="52">
        <f t="shared" si="2"/>
        <v>0</v>
      </c>
      <c r="BZ32" s="52">
        <f t="shared" si="3"/>
        <v>0</v>
      </c>
      <c r="CA32" s="52">
        <f t="shared" si="4"/>
        <v>0</v>
      </c>
      <c r="CB32" s="52">
        <f t="shared" si="5"/>
        <v>0</v>
      </c>
      <c r="CC32" s="52">
        <f t="shared" si="6"/>
        <v>0</v>
      </c>
      <c r="CD32" s="52">
        <f t="shared" si="7"/>
        <v>0</v>
      </c>
      <c r="CE32" s="52">
        <f t="shared" si="8"/>
        <v>0</v>
      </c>
      <c r="CF32" s="52">
        <f t="shared" si="9"/>
        <v>0</v>
      </c>
      <c r="CG32" s="52">
        <f t="shared" si="10"/>
        <v>0</v>
      </c>
      <c r="CH32" s="52">
        <f t="shared" si="11"/>
        <v>0</v>
      </c>
      <c r="CI32" s="52">
        <f t="shared" si="12"/>
        <v>0</v>
      </c>
      <c r="CJ32" s="52">
        <f t="shared" si="13"/>
        <v>0</v>
      </c>
      <c r="CK32" s="52">
        <f t="shared" si="14"/>
        <v>0</v>
      </c>
      <c r="CL32" s="52">
        <f t="shared" si="15"/>
        <v>0</v>
      </c>
      <c r="CM32" s="52">
        <f t="shared" si="16"/>
        <v>0</v>
      </c>
      <c r="CN32" s="52">
        <f t="shared" si="17"/>
        <v>0</v>
      </c>
      <c r="CO32" s="52">
        <f t="shared" si="18"/>
        <v>0</v>
      </c>
      <c r="CP32" s="52">
        <f t="shared" si="19"/>
        <v>0</v>
      </c>
      <c r="CQ32" s="52">
        <f t="shared" si="20"/>
        <v>0</v>
      </c>
      <c r="CR32" s="52">
        <f t="shared" si="21"/>
        <v>0</v>
      </c>
      <c r="CS32" s="52">
        <f t="shared" si="22"/>
        <v>0</v>
      </c>
      <c r="CT32" s="52">
        <f t="shared" si="23"/>
        <v>0</v>
      </c>
      <c r="CU32" s="52">
        <f t="shared" si="24"/>
        <v>0</v>
      </c>
      <c r="CV32" s="52">
        <f t="shared" si="25"/>
        <v>0</v>
      </c>
      <c r="CW32" s="52">
        <f t="shared" si="26"/>
        <v>0</v>
      </c>
      <c r="CX32" s="52">
        <f t="shared" si="27"/>
        <v>0</v>
      </c>
      <c r="CY32" s="52">
        <f t="shared" si="28"/>
        <v>0</v>
      </c>
      <c r="CZ32" s="52">
        <f t="shared" si="29"/>
        <v>0</v>
      </c>
      <c r="DA32" s="52">
        <f t="shared" si="30"/>
        <v>0</v>
      </c>
      <c r="DB32" s="52">
        <f t="shared" si="31"/>
        <v>0</v>
      </c>
      <c r="DC32" s="52">
        <f t="shared" si="32"/>
        <v>0</v>
      </c>
      <c r="DD32" s="52">
        <f t="shared" si="33"/>
        <v>0</v>
      </c>
      <c r="DE32" s="52">
        <f t="shared" si="34"/>
        <v>0</v>
      </c>
      <c r="DF32" s="52">
        <f t="shared" si="35"/>
        <v>0</v>
      </c>
      <c r="DG32" s="52">
        <f t="shared" si="36"/>
        <v>0</v>
      </c>
      <c r="DH32" s="52">
        <f t="shared" si="37"/>
        <v>0</v>
      </c>
      <c r="DI32" s="52">
        <f t="shared" si="38"/>
        <v>0</v>
      </c>
      <c r="DJ32" s="52">
        <f t="shared" si="39"/>
        <v>0</v>
      </c>
      <c r="DK32" s="52">
        <f t="shared" si="40"/>
        <v>0</v>
      </c>
      <c r="DL32" s="52">
        <f t="shared" si="41"/>
        <v>0</v>
      </c>
      <c r="DM32" s="52">
        <f t="shared" si="42"/>
        <v>0</v>
      </c>
      <c r="DN32" s="52">
        <f t="shared" si="43"/>
        <v>0</v>
      </c>
      <c r="DO32" s="52">
        <f t="shared" si="44"/>
        <v>0</v>
      </c>
      <c r="DP32" s="52">
        <f t="shared" si="45"/>
        <v>0</v>
      </c>
      <c r="DQ32" s="52">
        <f t="shared" si="46"/>
        <v>0</v>
      </c>
      <c r="DR32" s="52">
        <f t="shared" si="47"/>
        <v>0</v>
      </c>
      <c r="DS32" s="52">
        <f t="shared" si="48"/>
        <v>0</v>
      </c>
      <c r="DT32" s="52">
        <f t="shared" si="49"/>
        <v>0</v>
      </c>
      <c r="DU32" s="52">
        <f t="shared" si="50"/>
        <v>0</v>
      </c>
      <c r="DV32" s="52">
        <f t="shared" si="51"/>
        <v>0</v>
      </c>
      <c r="DW32" s="52">
        <f t="shared" si="52"/>
        <v>0</v>
      </c>
      <c r="DX32" s="52">
        <f t="shared" si="53"/>
        <v>0</v>
      </c>
      <c r="DY32" s="52">
        <f t="shared" si="54"/>
        <v>0</v>
      </c>
      <c r="DZ32" s="52">
        <f t="shared" si="55"/>
        <v>0</v>
      </c>
      <c r="EA32" s="52">
        <f t="shared" si="56"/>
        <v>0</v>
      </c>
      <c r="EB32" s="226">
        <f t="shared" si="57"/>
        <v>0</v>
      </c>
    </row>
    <row r="33" spans="1:132" ht="22.5" customHeight="1">
      <c r="A33" s="58">
        <v>28</v>
      </c>
      <c r="B33" s="102"/>
      <c r="C33" s="247"/>
      <c r="D33" s="138"/>
      <c r="E33" s="129"/>
      <c r="F33" s="130"/>
      <c r="G33" s="181"/>
      <c r="H33" s="247"/>
      <c r="I33" s="129"/>
      <c r="J33" s="129"/>
      <c r="K33" s="130"/>
      <c r="L33" s="181"/>
      <c r="M33" s="247"/>
      <c r="N33" s="138"/>
      <c r="O33" s="129"/>
      <c r="P33" s="130"/>
      <c r="Q33" s="181"/>
      <c r="R33" s="125">
        <f t="shared" si="58"/>
        <v>0</v>
      </c>
      <c r="S33" s="247"/>
      <c r="T33" s="129"/>
      <c r="U33" s="129"/>
      <c r="V33" s="130"/>
      <c r="W33" s="181"/>
      <c r="X33" s="129"/>
      <c r="Y33" s="129"/>
      <c r="Z33" s="130"/>
      <c r="AA33" s="181"/>
      <c r="AB33" s="129"/>
      <c r="AC33" s="129"/>
      <c r="AD33" s="130"/>
      <c r="AE33" s="181"/>
      <c r="AF33" s="183">
        <f t="shared" si="59"/>
        <v>0</v>
      </c>
      <c r="AG33" s="247"/>
      <c r="AH33" s="138"/>
      <c r="AI33" s="129"/>
      <c r="AJ33" s="130"/>
      <c r="AK33" s="181"/>
      <c r="AL33" s="146">
        <f t="shared" si="60"/>
        <v>0</v>
      </c>
      <c r="AM33" s="145"/>
      <c r="AN33" s="58">
        <v>28</v>
      </c>
      <c r="AO33" s="102"/>
      <c r="AP33" s="247"/>
      <c r="AQ33" s="129"/>
      <c r="AR33" s="129"/>
      <c r="AS33" s="130"/>
      <c r="AT33" s="181"/>
      <c r="AU33" s="185"/>
      <c r="AV33" s="129"/>
      <c r="AW33" s="130"/>
      <c r="AX33" s="187"/>
      <c r="AY33" s="129"/>
      <c r="AZ33" s="129"/>
      <c r="BA33" s="130"/>
      <c r="BB33" s="181"/>
      <c r="BC33" s="183">
        <f t="shared" si="61"/>
        <v>0</v>
      </c>
      <c r="BD33" s="247"/>
      <c r="BE33" s="185"/>
      <c r="BF33" s="129"/>
      <c r="BG33" s="130"/>
      <c r="BH33" s="181"/>
      <c r="BI33" s="126"/>
      <c r="BJ33" s="129"/>
      <c r="BK33" s="130"/>
      <c r="BL33" s="189"/>
      <c r="BM33" s="126"/>
      <c r="BN33" s="129"/>
      <c r="BO33" s="130"/>
      <c r="BP33" s="189"/>
      <c r="BQ33" s="127"/>
      <c r="BR33" s="129"/>
      <c r="BS33" s="130"/>
      <c r="BT33" s="189"/>
      <c r="BU33" s="190">
        <f t="shared" si="62"/>
        <v>0</v>
      </c>
      <c r="BV33" s="103">
        <f t="shared" si="0"/>
        <v>0</v>
      </c>
      <c r="BX33" s="52">
        <f t="shared" si="1"/>
        <v>0</v>
      </c>
      <c r="BY33" s="52">
        <f t="shared" si="2"/>
        <v>0</v>
      </c>
      <c r="BZ33" s="52">
        <f t="shared" si="3"/>
        <v>0</v>
      </c>
      <c r="CA33" s="52">
        <f t="shared" si="4"/>
        <v>0</v>
      </c>
      <c r="CB33" s="52">
        <f t="shared" si="5"/>
        <v>0</v>
      </c>
      <c r="CC33" s="52">
        <f t="shared" si="6"/>
        <v>0</v>
      </c>
      <c r="CD33" s="52">
        <f t="shared" si="7"/>
        <v>0</v>
      </c>
      <c r="CE33" s="52">
        <f t="shared" si="8"/>
        <v>0</v>
      </c>
      <c r="CF33" s="52">
        <f t="shared" si="9"/>
        <v>0</v>
      </c>
      <c r="CG33" s="52">
        <f t="shared" si="10"/>
        <v>0</v>
      </c>
      <c r="CH33" s="52">
        <f t="shared" si="11"/>
        <v>0</v>
      </c>
      <c r="CI33" s="52">
        <f t="shared" si="12"/>
        <v>0</v>
      </c>
      <c r="CJ33" s="52">
        <f t="shared" si="13"/>
        <v>0</v>
      </c>
      <c r="CK33" s="52">
        <f t="shared" si="14"/>
        <v>0</v>
      </c>
      <c r="CL33" s="52">
        <f t="shared" si="15"/>
        <v>0</v>
      </c>
      <c r="CM33" s="52">
        <f t="shared" si="16"/>
        <v>0</v>
      </c>
      <c r="CN33" s="52">
        <f t="shared" si="17"/>
        <v>0</v>
      </c>
      <c r="CO33" s="52">
        <f t="shared" si="18"/>
        <v>0</v>
      </c>
      <c r="CP33" s="52">
        <f t="shared" si="19"/>
        <v>0</v>
      </c>
      <c r="CQ33" s="52">
        <f t="shared" si="20"/>
        <v>0</v>
      </c>
      <c r="CR33" s="52">
        <f t="shared" si="21"/>
        <v>0</v>
      </c>
      <c r="CS33" s="52">
        <f t="shared" si="22"/>
        <v>0</v>
      </c>
      <c r="CT33" s="52">
        <f t="shared" si="23"/>
        <v>0</v>
      </c>
      <c r="CU33" s="52">
        <f t="shared" si="24"/>
        <v>0</v>
      </c>
      <c r="CV33" s="52">
        <f t="shared" si="25"/>
        <v>0</v>
      </c>
      <c r="CW33" s="52">
        <f t="shared" si="26"/>
        <v>0</v>
      </c>
      <c r="CX33" s="52">
        <f t="shared" si="27"/>
        <v>0</v>
      </c>
      <c r="CY33" s="52">
        <f t="shared" si="28"/>
        <v>0</v>
      </c>
      <c r="CZ33" s="52">
        <f t="shared" si="29"/>
        <v>0</v>
      </c>
      <c r="DA33" s="52">
        <f t="shared" si="30"/>
        <v>0</v>
      </c>
      <c r="DB33" s="52">
        <f t="shared" si="31"/>
        <v>0</v>
      </c>
      <c r="DC33" s="52">
        <f t="shared" si="32"/>
        <v>0</v>
      </c>
      <c r="DD33" s="52">
        <f t="shared" si="33"/>
        <v>0</v>
      </c>
      <c r="DE33" s="52">
        <f t="shared" si="34"/>
        <v>0</v>
      </c>
      <c r="DF33" s="52">
        <f t="shared" si="35"/>
        <v>0</v>
      </c>
      <c r="DG33" s="52">
        <f t="shared" si="36"/>
        <v>0</v>
      </c>
      <c r="DH33" s="52">
        <f t="shared" si="37"/>
        <v>0</v>
      </c>
      <c r="DI33" s="52">
        <f t="shared" si="38"/>
        <v>0</v>
      </c>
      <c r="DJ33" s="52">
        <f t="shared" si="39"/>
        <v>0</v>
      </c>
      <c r="DK33" s="52">
        <f t="shared" si="40"/>
        <v>0</v>
      </c>
      <c r="DL33" s="52">
        <f t="shared" si="41"/>
        <v>0</v>
      </c>
      <c r="DM33" s="52">
        <f t="shared" si="42"/>
        <v>0</v>
      </c>
      <c r="DN33" s="52">
        <f t="shared" si="43"/>
        <v>0</v>
      </c>
      <c r="DO33" s="52">
        <f t="shared" si="44"/>
        <v>0</v>
      </c>
      <c r="DP33" s="52">
        <f t="shared" si="45"/>
        <v>0</v>
      </c>
      <c r="DQ33" s="52">
        <f t="shared" si="46"/>
        <v>0</v>
      </c>
      <c r="DR33" s="52">
        <f t="shared" si="47"/>
        <v>0</v>
      </c>
      <c r="DS33" s="52">
        <f t="shared" si="48"/>
        <v>0</v>
      </c>
      <c r="DT33" s="52">
        <f t="shared" si="49"/>
        <v>0</v>
      </c>
      <c r="DU33" s="52">
        <f t="shared" si="50"/>
        <v>0</v>
      </c>
      <c r="DV33" s="52">
        <f t="shared" si="51"/>
        <v>0</v>
      </c>
      <c r="DW33" s="52">
        <f t="shared" si="52"/>
        <v>0</v>
      </c>
      <c r="DX33" s="52">
        <f t="shared" si="53"/>
        <v>0</v>
      </c>
      <c r="DY33" s="52">
        <f t="shared" si="54"/>
        <v>0</v>
      </c>
      <c r="DZ33" s="52">
        <f t="shared" si="55"/>
        <v>0</v>
      </c>
      <c r="EA33" s="52">
        <f t="shared" si="56"/>
        <v>0</v>
      </c>
      <c r="EB33" s="226">
        <f t="shared" si="57"/>
        <v>0</v>
      </c>
    </row>
    <row r="34" spans="1:132" ht="22.5" customHeight="1">
      <c r="A34" s="58">
        <v>29</v>
      </c>
      <c r="B34" s="102"/>
      <c r="C34" s="247"/>
      <c r="D34" s="138"/>
      <c r="E34" s="129"/>
      <c r="F34" s="130"/>
      <c r="G34" s="181"/>
      <c r="H34" s="247"/>
      <c r="I34" s="129"/>
      <c r="J34" s="129"/>
      <c r="K34" s="130"/>
      <c r="L34" s="181"/>
      <c r="M34" s="247"/>
      <c r="N34" s="138"/>
      <c r="O34" s="129"/>
      <c r="P34" s="130"/>
      <c r="Q34" s="181"/>
      <c r="R34" s="125">
        <f t="shared" si="58"/>
        <v>0</v>
      </c>
      <c r="S34" s="247"/>
      <c r="T34" s="129"/>
      <c r="U34" s="129"/>
      <c r="V34" s="130"/>
      <c r="W34" s="181"/>
      <c r="X34" s="129"/>
      <c r="Y34" s="129"/>
      <c r="Z34" s="130"/>
      <c r="AA34" s="181"/>
      <c r="AB34" s="129"/>
      <c r="AC34" s="129"/>
      <c r="AD34" s="130"/>
      <c r="AE34" s="181"/>
      <c r="AF34" s="183">
        <f t="shared" si="59"/>
        <v>0</v>
      </c>
      <c r="AG34" s="247"/>
      <c r="AH34" s="138"/>
      <c r="AI34" s="129"/>
      <c r="AJ34" s="130"/>
      <c r="AK34" s="181"/>
      <c r="AL34" s="146">
        <f t="shared" si="60"/>
        <v>0</v>
      </c>
      <c r="AM34" s="145"/>
      <c r="AN34" s="58">
        <v>29</v>
      </c>
      <c r="AO34" s="102"/>
      <c r="AP34" s="247"/>
      <c r="AQ34" s="129"/>
      <c r="AR34" s="129"/>
      <c r="AS34" s="130"/>
      <c r="AT34" s="181"/>
      <c r="AU34" s="185"/>
      <c r="AV34" s="129"/>
      <c r="AW34" s="130"/>
      <c r="AX34" s="187"/>
      <c r="AY34" s="129"/>
      <c r="AZ34" s="129"/>
      <c r="BA34" s="130"/>
      <c r="BB34" s="181"/>
      <c r="BC34" s="183">
        <f t="shared" si="61"/>
        <v>0</v>
      </c>
      <c r="BD34" s="247"/>
      <c r="BE34" s="185"/>
      <c r="BF34" s="129"/>
      <c r="BG34" s="130"/>
      <c r="BH34" s="181"/>
      <c r="BI34" s="126"/>
      <c r="BJ34" s="129"/>
      <c r="BK34" s="130"/>
      <c r="BL34" s="189"/>
      <c r="BM34" s="126"/>
      <c r="BN34" s="129"/>
      <c r="BO34" s="130"/>
      <c r="BP34" s="189"/>
      <c r="BQ34" s="127"/>
      <c r="BR34" s="129"/>
      <c r="BS34" s="130"/>
      <c r="BT34" s="189"/>
      <c r="BU34" s="190">
        <f t="shared" si="62"/>
        <v>0</v>
      </c>
      <c r="BV34" s="103">
        <f t="shared" si="0"/>
        <v>0</v>
      </c>
      <c r="BX34" s="52">
        <f t="shared" si="1"/>
        <v>0</v>
      </c>
      <c r="BY34" s="52">
        <f t="shared" si="2"/>
        <v>0</v>
      </c>
      <c r="BZ34" s="52">
        <f t="shared" si="3"/>
        <v>0</v>
      </c>
      <c r="CA34" s="52">
        <f t="shared" si="4"/>
        <v>0</v>
      </c>
      <c r="CB34" s="52">
        <f t="shared" si="5"/>
        <v>0</v>
      </c>
      <c r="CC34" s="52">
        <f t="shared" si="6"/>
        <v>0</v>
      </c>
      <c r="CD34" s="52">
        <f t="shared" si="7"/>
        <v>0</v>
      </c>
      <c r="CE34" s="52">
        <f t="shared" si="8"/>
        <v>0</v>
      </c>
      <c r="CF34" s="52">
        <f t="shared" si="9"/>
        <v>0</v>
      </c>
      <c r="CG34" s="52">
        <f t="shared" si="10"/>
        <v>0</v>
      </c>
      <c r="CH34" s="52">
        <f t="shared" si="11"/>
        <v>0</v>
      </c>
      <c r="CI34" s="52">
        <f t="shared" si="12"/>
        <v>0</v>
      </c>
      <c r="CJ34" s="52">
        <f t="shared" si="13"/>
        <v>0</v>
      </c>
      <c r="CK34" s="52">
        <f t="shared" si="14"/>
        <v>0</v>
      </c>
      <c r="CL34" s="52">
        <f t="shared" si="15"/>
        <v>0</v>
      </c>
      <c r="CM34" s="52">
        <f t="shared" si="16"/>
        <v>0</v>
      </c>
      <c r="CN34" s="52">
        <f t="shared" si="17"/>
        <v>0</v>
      </c>
      <c r="CO34" s="52">
        <f t="shared" si="18"/>
        <v>0</v>
      </c>
      <c r="CP34" s="52">
        <f t="shared" si="19"/>
        <v>0</v>
      </c>
      <c r="CQ34" s="52">
        <f t="shared" si="20"/>
        <v>0</v>
      </c>
      <c r="CR34" s="52">
        <f t="shared" si="21"/>
        <v>0</v>
      </c>
      <c r="CS34" s="52">
        <f t="shared" si="22"/>
        <v>0</v>
      </c>
      <c r="CT34" s="52">
        <f t="shared" si="23"/>
        <v>0</v>
      </c>
      <c r="CU34" s="52">
        <f t="shared" si="24"/>
        <v>0</v>
      </c>
      <c r="CV34" s="52">
        <f t="shared" si="25"/>
        <v>0</v>
      </c>
      <c r="CW34" s="52">
        <f t="shared" si="26"/>
        <v>0</v>
      </c>
      <c r="CX34" s="52">
        <f t="shared" si="27"/>
        <v>0</v>
      </c>
      <c r="CY34" s="52">
        <f t="shared" si="28"/>
        <v>0</v>
      </c>
      <c r="CZ34" s="52">
        <f t="shared" si="29"/>
        <v>0</v>
      </c>
      <c r="DA34" s="52">
        <f t="shared" si="30"/>
        <v>0</v>
      </c>
      <c r="DB34" s="52">
        <f t="shared" si="31"/>
        <v>0</v>
      </c>
      <c r="DC34" s="52">
        <f t="shared" si="32"/>
        <v>0</v>
      </c>
      <c r="DD34" s="52">
        <f t="shared" si="33"/>
        <v>0</v>
      </c>
      <c r="DE34" s="52">
        <f t="shared" si="34"/>
        <v>0</v>
      </c>
      <c r="DF34" s="52">
        <f t="shared" si="35"/>
        <v>0</v>
      </c>
      <c r="DG34" s="52">
        <f t="shared" si="36"/>
        <v>0</v>
      </c>
      <c r="DH34" s="52">
        <f t="shared" si="37"/>
        <v>0</v>
      </c>
      <c r="DI34" s="52">
        <f t="shared" si="38"/>
        <v>0</v>
      </c>
      <c r="DJ34" s="52">
        <f t="shared" si="39"/>
        <v>0</v>
      </c>
      <c r="DK34" s="52">
        <f t="shared" si="40"/>
        <v>0</v>
      </c>
      <c r="DL34" s="52">
        <f t="shared" si="41"/>
        <v>0</v>
      </c>
      <c r="DM34" s="52">
        <f t="shared" si="42"/>
        <v>0</v>
      </c>
      <c r="DN34" s="52">
        <f t="shared" si="43"/>
        <v>0</v>
      </c>
      <c r="DO34" s="52">
        <f t="shared" si="44"/>
        <v>0</v>
      </c>
      <c r="DP34" s="52">
        <f t="shared" si="45"/>
        <v>0</v>
      </c>
      <c r="DQ34" s="52">
        <f t="shared" si="46"/>
        <v>0</v>
      </c>
      <c r="DR34" s="52">
        <f t="shared" si="47"/>
        <v>0</v>
      </c>
      <c r="DS34" s="52">
        <f t="shared" si="48"/>
        <v>0</v>
      </c>
      <c r="DT34" s="52">
        <f t="shared" si="49"/>
        <v>0</v>
      </c>
      <c r="DU34" s="52">
        <f t="shared" si="50"/>
        <v>0</v>
      </c>
      <c r="DV34" s="52">
        <f t="shared" si="51"/>
        <v>0</v>
      </c>
      <c r="DW34" s="52">
        <f t="shared" si="52"/>
        <v>0</v>
      </c>
      <c r="DX34" s="52">
        <f t="shared" si="53"/>
        <v>0</v>
      </c>
      <c r="DY34" s="52">
        <f t="shared" si="54"/>
        <v>0</v>
      </c>
      <c r="DZ34" s="52">
        <f t="shared" si="55"/>
        <v>0</v>
      </c>
      <c r="EA34" s="52">
        <f t="shared" si="56"/>
        <v>0</v>
      </c>
      <c r="EB34" s="226">
        <f t="shared" si="57"/>
        <v>0</v>
      </c>
    </row>
    <row r="35" spans="1:132" ht="22.5" customHeight="1">
      <c r="A35" s="58">
        <v>30</v>
      </c>
      <c r="B35" s="102"/>
      <c r="C35" s="247"/>
      <c r="D35" s="138"/>
      <c r="E35" s="129"/>
      <c r="F35" s="130"/>
      <c r="G35" s="181"/>
      <c r="H35" s="247"/>
      <c r="I35" s="129"/>
      <c r="J35" s="129"/>
      <c r="K35" s="130"/>
      <c r="L35" s="181"/>
      <c r="M35" s="247"/>
      <c r="N35" s="138"/>
      <c r="O35" s="129"/>
      <c r="P35" s="130"/>
      <c r="Q35" s="181"/>
      <c r="R35" s="125">
        <f t="shared" si="58"/>
        <v>0</v>
      </c>
      <c r="S35" s="247"/>
      <c r="T35" s="129"/>
      <c r="U35" s="129"/>
      <c r="V35" s="130"/>
      <c r="W35" s="181"/>
      <c r="X35" s="129"/>
      <c r="Y35" s="129"/>
      <c r="Z35" s="130"/>
      <c r="AA35" s="181"/>
      <c r="AB35" s="129"/>
      <c r="AC35" s="129"/>
      <c r="AD35" s="130"/>
      <c r="AE35" s="181"/>
      <c r="AF35" s="183">
        <f t="shared" si="59"/>
        <v>0</v>
      </c>
      <c r="AG35" s="247"/>
      <c r="AH35" s="138"/>
      <c r="AI35" s="129"/>
      <c r="AJ35" s="130"/>
      <c r="AK35" s="181"/>
      <c r="AL35" s="146">
        <f t="shared" si="60"/>
        <v>0</v>
      </c>
      <c r="AM35" s="145"/>
      <c r="AN35" s="58">
        <v>30</v>
      </c>
      <c r="AO35" s="102"/>
      <c r="AP35" s="247"/>
      <c r="AQ35" s="129"/>
      <c r="AR35" s="129"/>
      <c r="AS35" s="130"/>
      <c r="AT35" s="181"/>
      <c r="AU35" s="185"/>
      <c r="AV35" s="129"/>
      <c r="AW35" s="130"/>
      <c r="AX35" s="187"/>
      <c r="AY35" s="129"/>
      <c r="AZ35" s="129"/>
      <c r="BA35" s="130"/>
      <c r="BB35" s="181"/>
      <c r="BC35" s="183">
        <f t="shared" si="61"/>
        <v>0</v>
      </c>
      <c r="BD35" s="247"/>
      <c r="BE35" s="185"/>
      <c r="BF35" s="129"/>
      <c r="BG35" s="130"/>
      <c r="BH35" s="181"/>
      <c r="BI35" s="126"/>
      <c r="BJ35" s="129"/>
      <c r="BK35" s="130"/>
      <c r="BL35" s="189"/>
      <c r="BM35" s="126"/>
      <c r="BN35" s="129"/>
      <c r="BO35" s="130"/>
      <c r="BP35" s="189"/>
      <c r="BQ35" s="127"/>
      <c r="BR35" s="129"/>
      <c r="BS35" s="130"/>
      <c r="BT35" s="189"/>
      <c r="BU35" s="190">
        <f t="shared" si="62"/>
        <v>0</v>
      </c>
      <c r="BV35" s="103">
        <f t="shared" si="0"/>
        <v>0</v>
      </c>
      <c r="BX35" s="52">
        <f t="shared" si="1"/>
        <v>0</v>
      </c>
      <c r="BY35" s="52">
        <f t="shared" si="2"/>
        <v>0</v>
      </c>
      <c r="BZ35" s="52">
        <f t="shared" si="3"/>
        <v>0</v>
      </c>
      <c r="CA35" s="52">
        <f t="shared" si="4"/>
        <v>0</v>
      </c>
      <c r="CB35" s="52">
        <f t="shared" si="5"/>
        <v>0</v>
      </c>
      <c r="CC35" s="52">
        <f t="shared" si="6"/>
        <v>0</v>
      </c>
      <c r="CD35" s="52">
        <f t="shared" si="7"/>
        <v>0</v>
      </c>
      <c r="CE35" s="52">
        <f t="shared" si="8"/>
        <v>0</v>
      </c>
      <c r="CF35" s="52">
        <f t="shared" si="9"/>
        <v>0</v>
      </c>
      <c r="CG35" s="52">
        <f t="shared" si="10"/>
        <v>0</v>
      </c>
      <c r="CH35" s="52">
        <f t="shared" si="11"/>
        <v>0</v>
      </c>
      <c r="CI35" s="52">
        <f t="shared" si="12"/>
        <v>0</v>
      </c>
      <c r="CJ35" s="52">
        <f t="shared" si="13"/>
        <v>0</v>
      </c>
      <c r="CK35" s="52">
        <f t="shared" si="14"/>
        <v>0</v>
      </c>
      <c r="CL35" s="52">
        <f t="shared" si="15"/>
        <v>0</v>
      </c>
      <c r="CM35" s="52">
        <f t="shared" si="16"/>
        <v>0</v>
      </c>
      <c r="CN35" s="52">
        <f t="shared" si="17"/>
        <v>0</v>
      </c>
      <c r="CO35" s="52">
        <f t="shared" si="18"/>
        <v>0</v>
      </c>
      <c r="CP35" s="52">
        <f t="shared" si="19"/>
        <v>0</v>
      </c>
      <c r="CQ35" s="52">
        <f t="shared" si="20"/>
        <v>0</v>
      </c>
      <c r="CR35" s="52">
        <f t="shared" si="21"/>
        <v>0</v>
      </c>
      <c r="CS35" s="52">
        <f t="shared" si="22"/>
        <v>0</v>
      </c>
      <c r="CT35" s="52">
        <f t="shared" si="23"/>
        <v>0</v>
      </c>
      <c r="CU35" s="52">
        <f t="shared" si="24"/>
        <v>0</v>
      </c>
      <c r="CV35" s="52">
        <f t="shared" si="25"/>
        <v>0</v>
      </c>
      <c r="CW35" s="52">
        <f t="shared" si="26"/>
        <v>0</v>
      </c>
      <c r="CX35" s="52">
        <f t="shared" si="27"/>
        <v>0</v>
      </c>
      <c r="CY35" s="52">
        <f t="shared" si="28"/>
        <v>0</v>
      </c>
      <c r="CZ35" s="52">
        <f t="shared" si="29"/>
        <v>0</v>
      </c>
      <c r="DA35" s="52">
        <f t="shared" si="30"/>
        <v>0</v>
      </c>
      <c r="DB35" s="52">
        <f t="shared" si="31"/>
        <v>0</v>
      </c>
      <c r="DC35" s="52">
        <f t="shared" si="32"/>
        <v>0</v>
      </c>
      <c r="DD35" s="52">
        <f t="shared" si="33"/>
        <v>0</v>
      </c>
      <c r="DE35" s="52">
        <f t="shared" si="34"/>
        <v>0</v>
      </c>
      <c r="DF35" s="52">
        <f t="shared" si="35"/>
        <v>0</v>
      </c>
      <c r="DG35" s="52">
        <f t="shared" si="36"/>
        <v>0</v>
      </c>
      <c r="DH35" s="52">
        <f t="shared" si="37"/>
        <v>0</v>
      </c>
      <c r="DI35" s="52">
        <f t="shared" si="38"/>
        <v>0</v>
      </c>
      <c r="DJ35" s="52">
        <f t="shared" si="39"/>
        <v>0</v>
      </c>
      <c r="DK35" s="52">
        <f t="shared" si="40"/>
        <v>0</v>
      </c>
      <c r="DL35" s="52">
        <f t="shared" si="41"/>
        <v>0</v>
      </c>
      <c r="DM35" s="52">
        <f t="shared" si="42"/>
        <v>0</v>
      </c>
      <c r="DN35" s="52">
        <f t="shared" si="43"/>
        <v>0</v>
      </c>
      <c r="DO35" s="52">
        <f t="shared" si="44"/>
        <v>0</v>
      </c>
      <c r="DP35" s="52">
        <f t="shared" si="45"/>
        <v>0</v>
      </c>
      <c r="DQ35" s="52">
        <f t="shared" si="46"/>
        <v>0</v>
      </c>
      <c r="DR35" s="52">
        <f t="shared" si="47"/>
        <v>0</v>
      </c>
      <c r="DS35" s="52">
        <f t="shared" si="48"/>
        <v>0</v>
      </c>
      <c r="DT35" s="52">
        <f t="shared" si="49"/>
        <v>0</v>
      </c>
      <c r="DU35" s="52">
        <f t="shared" si="50"/>
        <v>0</v>
      </c>
      <c r="DV35" s="52">
        <f t="shared" si="51"/>
        <v>0</v>
      </c>
      <c r="DW35" s="52">
        <f t="shared" si="52"/>
        <v>0</v>
      </c>
      <c r="DX35" s="52">
        <f t="shared" si="53"/>
        <v>0</v>
      </c>
      <c r="DY35" s="52">
        <f t="shared" si="54"/>
        <v>0</v>
      </c>
      <c r="DZ35" s="52">
        <f t="shared" si="55"/>
        <v>0</v>
      </c>
      <c r="EA35" s="52">
        <f t="shared" si="56"/>
        <v>0</v>
      </c>
      <c r="EB35" s="226">
        <f t="shared" si="57"/>
        <v>0</v>
      </c>
    </row>
    <row r="36" spans="1:132" ht="22.5" customHeight="1">
      <c r="A36" s="58">
        <v>31</v>
      </c>
      <c r="B36" s="102"/>
      <c r="C36" s="247"/>
      <c r="D36" s="138"/>
      <c r="E36" s="129"/>
      <c r="F36" s="130"/>
      <c r="G36" s="181"/>
      <c r="H36" s="247"/>
      <c r="I36" s="129"/>
      <c r="J36" s="129"/>
      <c r="K36" s="130"/>
      <c r="L36" s="181"/>
      <c r="M36" s="247"/>
      <c r="N36" s="138"/>
      <c r="O36" s="129"/>
      <c r="P36" s="130"/>
      <c r="Q36" s="181"/>
      <c r="R36" s="125">
        <f t="shared" si="58"/>
        <v>0</v>
      </c>
      <c r="S36" s="247"/>
      <c r="T36" s="129"/>
      <c r="U36" s="129"/>
      <c r="V36" s="130"/>
      <c r="W36" s="181"/>
      <c r="X36" s="129"/>
      <c r="Y36" s="129"/>
      <c r="Z36" s="130"/>
      <c r="AA36" s="181"/>
      <c r="AB36" s="129"/>
      <c r="AC36" s="129"/>
      <c r="AD36" s="130"/>
      <c r="AE36" s="181"/>
      <c r="AF36" s="183">
        <f t="shared" si="59"/>
        <v>0</v>
      </c>
      <c r="AG36" s="247"/>
      <c r="AH36" s="138"/>
      <c r="AI36" s="129"/>
      <c r="AJ36" s="130"/>
      <c r="AK36" s="181"/>
      <c r="AL36" s="146">
        <f t="shared" si="60"/>
        <v>0</v>
      </c>
      <c r="AM36" s="145"/>
      <c r="AN36" s="58">
        <v>31</v>
      </c>
      <c r="AO36" s="102"/>
      <c r="AP36" s="247"/>
      <c r="AQ36" s="129"/>
      <c r="AR36" s="129"/>
      <c r="AS36" s="130"/>
      <c r="AT36" s="181"/>
      <c r="AU36" s="185"/>
      <c r="AV36" s="129"/>
      <c r="AW36" s="130"/>
      <c r="AX36" s="187"/>
      <c r="AY36" s="129"/>
      <c r="AZ36" s="129"/>
      <c r="BA36" s="130"/>
      <c r="BB36" s="181"/>
      <c r="BC36" s="183">
        <f t="shared" si="61"/>
        <v>0</v>
      </c>
      <c r="BD36" s="247"/>
      <c r="BE36" s="185"/>
      <c r="BF36" s="129"/>
      <c r="BG36" s="130"/>
      <c r="BH36" s="181"/>
      <c r="BI36" s="126"/>
      <c r="BJ36" s="129"/>
      <c r="BK36" s="130"/>
      <c r="BL36" s="189"/>
      <c r="BM36" s="126"/>
      <c r="BN36" s="129"/>
      <c r="BO36" s="130"/>
      <c r="BP36" s="189"/>
      <c r="BQ36" s="127"/>
      <c r="BR36" s="129"/>
      <c r="BS36" s="130"/>
      <c r="BT36" s="189"/>
      <c r="BU36" s="190">
        <f t="shared" si="62"/>
        <v>0</v>
      </c>
      <c r="BV36" s="103">
        <f t="shared" si="0"/>
        <v>0</v>
      </c>
      <c r="BX36" s="52">
        <f t="shared" si="1"/>
        <v>0</v>
      </c>
      <c r="BY36" s="52">
        <f t="shared" si="2"/>
        <v>0</v>
      </c>
      <c r="BZ36" s="52">
        <f t="shared" si="3"/>
        <v>0</v>
      </c>
      <c r="CA36" s="52">
        <f t="shared" si="4"/>
        <v>0</v>
      </c>
      <c r="CB36" s="52">
        <f t="shared" si="5"/>
        <v>0</v>
      </c>
      <c r="CC36" s="52">
        <f t="shared" si="6"/>
        <v>0</v>
      </c>
      <c r="CD36" s="52">
        <f t="shared" si="7"/>
        <v>0</v>
      </c>
      <c r="CE36" s="52">
        <f t="shared" si="8"/>
        <v>0</v>
      </c>
      <c r="CF36" s="52">
        <f t="shared" si="9"/>
        <v>0</v>
      </c>
      <c r="CG36" s="52">
        <f t="shared" si="10"/>
        <v>0</v>
      </c>
      <c r="CH36" s="52">
        <f t="shared" si="11"/>
        <v>0</v>
      </c>
      <c r="CI36" s="52">
        <f t="shared" si="12"/>
        <v>0</v>
      </c>
      <c r="CJ36" s="52">
        <f t="shared" si="13"/>
        <v>0</v>
      </c>
      <c r="CK36" s="52">
        <f t="shared" si="14"/>
        <v>0</v>
      </c>
      <c r="CL36" s="52">
        <f t="shared" si="15"/>
        <v>0</v>
      </c>
      <c r="CM36" s="52">
        <f t="shared" si="16"/>
        <v>0</v>
      </c>
      <c r="CN36" s="52">
        <f t="shared" si="17"/>
        <v>0</v>
      </c>
      <c r="CO36" s="52">
        <f t="shared" si="18"/>
        <v>0</v>
      </c>
      <c r="CP36" s="52">
        <f t="shared" si="19"/>
        <v>0</v>
      </c>
      <c r="CQ36" s="52">
        <f t="shared" si="20"/>
        <v>0</v>
      </c>
      <c r="CR36" s="52">
        <f t="shared" si="21"/>
        <v>0</v>
      </c>
      <c r="CS36" s="52">
        <f t="shared" si="22"/>
        <v>0</v>
      </c>
      <c r="CT36" s="52">
        <f t="shared" si="23"/>
        <v>0</v>
      </c>
      <c r="CU36" s="52">
        <f t="shared" si="24"/>
        <v>0</v>
      </c>
      <c r="CV36" s="52">
        <f t="shared" si="25"/>
        <v>0</v>
      </c>
      <c r="CW36" s="52">
        <f t="shared" si="26"/>
        <v>0</v>
      </c>
      <c r="CX36" s="52">
        <f t="shared" si="27"/>
        <v>0</v>
      </c>
      <c r="CY36" s="52">
        <f t="shared" si="28"/>
        <v>0</v>
      </c>
      <c r="CZ36" s="52">
        <f t="shared" si="29"/>
        <v>0</v>
      </c>
      <c r="DA36" s="52">
        <f t="shared" si="30"/>
        <v>0</v>
      </c>
      <c r="DB36" s="52">
        <f t="shared" si="31"/>
        <v>0</v>
      </c>
      <c r="DC36" s="52">
        <f t="shared" si="32"/>
        <v>0</v>
      </c>
      <c r="DD36" s="52">
        <f t="shared" si="33"/>
        <v>0</v>
      </c>
      <c r="DE36" s="52">
        <f t="shared" si="34"/>
        <v>0</v>
      </c>
      <c r="DF36" s="52">
        <f t="shared" si="35"/>
        <v>0</v>
      </c>
      <c r="DG36" s="52">
        <f t="shared" si="36"/>
        <v>0</v>
      </c>
      <c r="DH36" s="52">
        <f t="shared" si="37"/>
        <v>0</v>
      </c>
      <c r="DI36" s="52">
        <f t="shared" si="38"/>
        <v>0</v>
      </c>
      <c r="DJ36" s="52">
        <f t="shared" si="39"/>
        <v>0</v>
      </c>
      <c r="DK36" s="52">
        <f t="shared" si="40"/>
        <v>0</v>
      </c>
      <c r="DL36" s="52">
        <f t="shared" si="41"/>
        <v>0</v>
      </c>
      <c r="DM36" s="52">
        <f t="shared" si="42"/>
        <v>0</v>
      </c>
      <c r="DN36" s="52">
        <f t="shared" si="43"/>
        <v>0</v>
      </c>
      <c r="DO36" s="52">
        <f t="shared" si="44"/>
        <v>0</v>
      </c>
      <c r="DP36" s="52">
        <f t="shared" si="45"/>
        <v>0</v>
      </c>
      <c r="DQ36" s="52">
        <f t="shared" si="46"/>
        <v>0</v>
      </c>
      <c r="DR36" s="52">
        <f t="shared" si="47"/>
        <v>0</v>
      </c>
      <c r="DS36" s="52">
        <f t="shared" si="48"/>
        <v>0</v>
      </c>
      <c r="DT36" s="52">
        <f t="shared" si="49"/>
        <v>0</v>
      </c>
      <c r="DU36" s="52">
        <f t="shared" si="50"/>
        <v>0</v>
      </c>
      <c r="DV36" s="52">
        <f t="shared" si="51"/>
        <v>0</v>
      </c>
      <c r="DW36" s="52">
        <f t="shared" si="52"/>
        <v>0</v>
      </c>
      <c r="DX36" s="52">
        <f t="shared" si="53"/>
        <v>0</v>
      </c>
      <c r="DY36" s="52">
        <f t="shared" si="54"/>
        <v>0</v>
      </c>
      <c r="DZ36" s="52">
        <f t="shared" si="55"/>
        <v>0</v>
      </c>
      <c r="EA36" s="52">
        <f t="shared" si="56"/>
        <v>0</v>
      </c>
      <c r="EB36" s="226">
        <f t="shared" si="57"/>
        <v>0</v>
      </c>
    </row>
    <row r="37" spans="1:132" ht="22.5" customHeight="1">
      <c r="A37" s="58">
        <v>32</v>
      </c>
      <c r="B37" s="102"/>
      <c r="C37" s="247"/>
      <c r="D37" s="138"/>
      <c r="E37" s="129"/>
      <c r="F37" s="130"/>
      <c r="G37" s="181"/>
      <c r="H37" s="247"/>
      <c r="I37" s="129"/>
      <c r="J37" s="129"/>
      <c r="K37" s="130"/>
      <c r="L37" s="181"/>
      <c r="M37" s="247"/>
      <c r="N37" s="138"/>
      <c r="O37" s="129"/>
      <c r="P37" s="130"/>
      <c r="Q37" s="181"/>
      <c r="R37" s="125">
        <f t="shared" si="58"/>
        <v>0</v>
      </c>
      <c r="S37" s="247"/>
      <c r="T37" s="129"/>
      <c r="U37" s="129"/>
      <c r="V37" s="130"/>
      <c r="W37" s="181"/>
      <c r="X37" s="129"/>
      <c r="Y37" s="129"/>
      <c r="Z37" s="130"/>
      <c r="AA37" s="181"/>
      <c r="AB37" s="129"/>
      <c r="AC37" s="129"/>
      <c r="AD37" s="130"/>
      <c r="AE37" s="181"/>
      <c r="AF37" s="183">
        <f t="shared" si="59"/>
        <v>0</v>
      </c>
      <c r="AG37" s="247"/>
      <c r="AH37" s="138"/>
      <c r="AI37" s="129"/>
      <c r="AJ37" s="130"/>
      <c r="AK37" s="181"/>
      <c r="AL37" s="146">
        <f t="shared" si="60"/>
        <v>0</v>
      </c>
      <c r="AM37" s="145"/>
      <c r="AN37" s="58">
        <v>32</v>
      </c>
      <c r="AO37" s="102"/>
      <c r="AP37" s="247"/>
      <c r="AQ37" s="129"/>
      <c r="AR37" s="129"/>
      <c r="AS37" s="130"/>
      <c r="AT37" s="181"/>
      <c r="AU37" s="185"/>
      <c r="AV37" s="129"/>
      <c r="AW37" s="130"/>
      <c r="AX37" s="187"/>
      <c r="AY37" s="129"/>
      <c r="AZ37" s="129"/>
      <c r="BA37" s="130"/>
      <c r="BB37" s="181"/>
      <c r="BC37" s="183">
        <f t="shared" si="61"/>
        <v>0</v>
      </c>
      <c r="BD37" s="247"/>
      <c r="BE37" s="185"/>
      <c r="BF37" s="129"/>
      <c r="BG37" s="130"/>
      <c r="BH37" s="181"/>
      <c r="BI37" s="126"/>
      <c r="BJ37" s="129"/>
      <c r="BK37" s="130"/>
      <c r="BL37" s="189"/>
      <c r="BM37" s="126"/>
      <c r="BN37" s="129"/>
      <c r="BO37" s="130"/>
      <c r="BP37" s="189"/>
      <c r="BQ37" s="127"/>
      <c r="BR37" s="129"/>
      <c r="BS37" s="130"/>
      <c r="BT37" s="189"/>
      <c r="BU37" s="190">
        <f t="shared" si="62"/>
        <v>0</v>
      </c>
      <c r="BV37" s="103">
        <f t="shared" si="0"/>
        <v>0</v>
      </c>
      <c r="BX37" s="52">
        <f t="shared" si="1"/>
        <v>0</v>
      </c>
      <c r="BY37" s="52">
        <f t="shared" si="2"/>
        <v>0</v>
      </c>
      <c r="BZ37" s="52">
        <f t="shared" si="3"/>
        <v>0</v>
      </c>
      <c r="CA37" s="52">
        <f t="shared" si="4"/>
        <v>0</v>
      </c>
      <c r="CB37" s="52">
        <f t="shared" si="5"/>
        <v>0</v>
      </c>
      <c r="CC37" s="52">
        <f t="shared" si="6"/>
        <v>0</v>
      </c>
      <c r="CD37" s="52">
        <f t="shared" si="7"/>
        <v>0</v>
      </c>
      <c r="CE37" s="52">
        <f t="shared" si="8"/>
        <v>0</v>
      </c>
      <c r="CF37" s="52">
        <f t="shared" si="9"/>
        <v>0</v>
      </c>
      <c r="CG37" s="52">
        <f t="shared" si="10"/>
        <v>0</v>
      </c>
      <c r="CH37" s="52">
        <f t="shared" si="11"/>
        <v>0</v>
      </c>
      <c r="CI37" s="52">
        <f t="shared" si="12"/>
        <v>0</v>
      </c>
      <c r="CJ37" s="52">
        <f t="shared" si="13"/>
        <v>0</v>
      </c>
      <c r="CK37" s="52">
        <f t="shared" si="14"/>
        <v>0</v>
      </c>
      <c r="CL37" s="52">
        <f t="shared" si="15"/>
        <v>0</v>
      </c>
      <c r="CM37" s="52">
        <f t="shared" si="16"/>
        <v>0</v>
      </c>
      <c r="CN37" s="52">
        <f t="shared" si="17"/>
        <v>0</v>
      </c>
      <c r="CO37" s="52">
        <f t="shared" si="18"/>
        <v>0</v>
      </c>
      <c r="CP37" s="52">
        <f t="shared" si="19"/>
        <v>0</v>
      </c>
      <c r="CQ37" s="52">
        <f t="shared" si="20"/>
        <v>0</v>
      </c>
      <c r="CR37" s="52">
        <f t="shared" si="21"/>
        <v>0</v>
      </c>
      <c r="CS37" s="52">
        <f t="shared" si="22"/>
        <v>0</v>
      </c>
      <c r="CT37" s="52">
        <f t="shared" si="23"/>
        <v>0</v>
      </c>
      <c r="CU37" s="52">
        <f t="shared" si="24"/>
        <v>0</v>
      </c>
      <c r="CV37" s="52">
        <f t="shared" si="25"/>
        <v>0</v>
      </c>
      <c r="CW37" s="52">
        <f t="shared" si="26"/>
        <v>0</v>
      </c>
      <c r="CX37" s="52">
        <f t="shared" si="27"/>
        <v>0</v>
      </c>
      <c r="CY37" s="52">
        <f t="shared" si="28"/>
        <v>0</v>
      </c>
      <c r="CZ37" s="52">
        <f t="shared" si="29"/>
        <v>0</v>
      </c>
      <c r="DA37" s="52">
        <f t="shared" si="30"/>
        <v>0</v>
      </c>
      <c r="DB37" s="52">
        <f t="shared" si="31"/>
        <v>0</v>
      </c>
      <c r="DC37" s="52">
        <f t="shared" si="32"/>
        <v>0</v>
      </c>
      <c r="DD37" s="52">
        <f t="shared" si="33"/>
        <v>0</v>
      </c>
      <c r="DE37" s="52">
        <f t="shared" si="34"/>
        <v>0</v>
      </c>
      <c r="DF37" s="52">
        <f t="shared" si="35"/>
        <v>0</v>
      </c>
      <c r="DG37" s="52">
        <f t="shared" si="36"/>
        <v>0</v>
      </c>
      <c r="DH37" s="52">
        <f t="shared" si="37"/>
        <v>0</v>
      </c>
      <c r="DI37" s="52">
        <f t="shared" si="38"/>
        <v>0</v>
      </c>
      <c r="DJ37" s="52">
        <f t="shared" si="39"/>
        <v>0</v>
      </c>
      <c r="DK37" s="52">
        <f t="shared" si="40"/>
        <v>0</v>
      </c>
      <c r="DL37" s="52">
        <f t="shared" si="41"/>
        <v>0</v>
      </c>
      <c r="DM37" s="52">
        <f t="shared" si="42"/>
        <v>0</v>
      </c>
      <c r="DN37" s="52">
        <f t="shared" si="43"/>
        <v>0</v>
      </c>
      <c r="DO37" s="52">
        <f t="shared" si="44"/>
        <v>0</v>
      </c>
      <c r="DP37" s="52">
        <f t="shared" si="45"/>
        <v>0</v>
      </c>
      <c r="DQ37" s="52">
        <f t="shared" si="46"/>
        <v>0</v>
      </c>
      <c r="DR37" s="52">
        <f t="shared" si="47"/>
        <v>0</v>
      </c>
      <c r="DS37" s="52">
        <f t="shared" si="48"/>
        <v>0</v>
      </c>
      <c r="DT37" s="52">
        <f t="shared" si="49"/>
        <v>0</v>
      </c>
      <c r="DU37" s="52">
        <f t="shared" si="50"/>
        <v>0</v>
      </c>
      <c r="DV37" s="52">
        <f t="shared" si="51"/>
        <v>0</v>
      </c>
      <c r="DW37" s="52">
        <f t="shared" si="52"/>
        <v>0</v>
      </c>
      <c r="DX37" s="52">
        <f t="shared" si="53"/>
        <v>0</v>
      </c>
      <c r="DY37" s="52">
        <f t="shared" si="54"/>
        <v>0</v>
      </c>
      <c r="DZ37" s="52">
        <f t="shared" si="55"/>
        <v>0</v>
      </c>
      <c r="EA37" s="52">
        <f t="shared" si="56"/>
        <v>0</v>
      </c>
      <c r="EB37" s="226">
        <f t="shared" si="57"/>
        <v>0</v>
      </c>
    </row>
    <row r="38" spans="1:132" ht="22.5" customHeight="1">
      <c r="A38" s="58">
        <v>33</v>
      </c>
      <c r="B38" s="102"/>
      <c r="C38" s="247"/>
      <c r="D38" s="138"/>
      <c r="E38" s="129"/>
      <c r="F38" s="130"/>
      <c r="G38" s="181"/>
      <c r="H38" s="247"/>
      <c r="I38" s="129"/>
      <c r="J38" s="129"/>
      <c r="K38" s="130"/>
      <c r="L38" s="181"/>
      <c r="M38" s="247"/>
      <c r="N38" s="138"/>
      <c r="O38" s="129"/>
      <c r="P38" s="130"/>
      <c r="Q38" s="181"/>
      <c r="R38" s="125">
        <f t="shared" si="58"/>
        <v>0</v>
      </c>
      <c r="S38" s="247"/>
      <c r="T38" s="129"/>
      <c r="U38" s="129"/>
      <c r="V38" s="130"/>
      <c r="W38" s="181"/>
      <c r="X38" s="129"/>
      <c r="Y38" s="129"/>
      <c r="Z38" s="130"/>
      <c r="AA38" s="181"/>
      <c r="AB38" s="129"/>
      <c r="AC38" s="129"/>
      <c r="AD38" s="130"/>
      <c r="AE38" s="181"/>
      <c r="AF38" s="183">
        <f t="shared" si="59"/>
        <v>0</v>
      </c>
      <c r="AG38" s="247"/>
      <c r="AH38" s="138"/>
      <c r="AI38" s="129"/>
      <c r="AJ38" s="130"/>
      <c r="AK38" s="181"/>
      <c r="AL38" s="146">
        <f t="shared" si="60"/>
        <v>0</v>
      </c>
      <c r="AM38" s="145"/>
      <c r="AN38" s="58">
        <v>33</v>
      </c>
      <c r="AO38" s="102"/>
      <c r="AP38" s="247"/>
      <c r="AQ38" s="129"/>
      <c r="AR38" s="129"/>
      <c r="AS38" s="130"/>
      <c r="AT38" s="181"/>
      <c r="AU38" s="185"/>
      <c r="AV38" s="129"/>
      <c r="AW38" s="130"/>
      <c r="AX38" s="187"/>
      <c r="AY38" s="129"/>
      <c r="AZ38" s="129"/>
      <c r="BA38" s="130"/>
      <c r="BB38" s="181"/>
      <c r="BC38" s="183">
        <f t="shared" si="61"/>
        <v>0</v>
      </c>
      <c r="BD38" s="247"/>
      <c r="BE38" s="185"/>
      <c r="BF38" s="129"/>
      <c r="BG38" s="130"/>
      <c r="BH38" s="181"/>
      <c r="BI38" s="126"/>
      <c r="BJ38" s="129"/>
      <c r="BK38" s="130"/>
      <c r="BL38" s="189"/>
      <c r="BM38" s="126"/>
      <c r="BN38" s="129"/>
      <c r="BO38" s="130"/>
      <c r="BP38" s="189"/>
      <c r="BQ38" s="127"/>
      <c r="BR38" s="129"/>
      <c r="BS38" s="130"/>
      <c r="BT38" s="189"/>
      <c r="BU38" s="190">
        <f t="shared" si="62"/>
        <v>0</v>
      </c>
      <c r="BV38" s="103">
        <f t="shared" ref="BV38:BV55" si="63">D38+I38+N38+AB38+AH38+AQ38+AY38+T38+X38+AU38+BE38+BI38+BQ38+BM38</f>
        <v>0</v>
      </c>
      <c r="BX38" s="52">
        <f t="shared" ref="BX38:BX55" si="64">IF($E38="C",1,0)</f>
        <v>0</v>
      </c>
      <c r="BY38" s="52">
        <f t="shared" ref="BY38:BY55" si="65">IF($E38="CS",3,0)</f>
        <v>0</v>
      </c>
      <c r="BZ38" s="52">
        <f t="shared" ref="BZ38:BZ55" si="66">IF($E38="CCS",3,0)</f>
        <v>0</v>
      </c>
      <c r="CA38" s="52">
        <f t="shared" ref="CA38:CA55" si="67">IF($E38="S",3,0)</f>
        <v>0</v>
      </c>
      <c r="CB38" s="52">
        <f t="shared" ref="CB38:CB55" si="68">IF($J38="C",1,0)</f>
        <v>0</v>
      </c>
      <c r="CC38" s="52">
        <f t="shared" ref="CC38:CC55" si="69">IF($J38="CS",3,0)</f>
        <v>0</v>
      </c>
      <c r="CD38" s="52">
        <f t="shared" ref="CD38:CD55" si="70">IF($J38="CCS",3,0)</f>
        <v>0</v>
      </c>
      <c r="CE38" s="52">
        <f t="shared" ref="CE38:CE55" si="71">IF($J38="S",3,0)</f>
        <v>0</v>
      </c>
      <c r="CF38" s="52">
        <f t="shared" ref="CF38:CF55" si="72">IF($O38="C",1,0)</f>
        <v>0</v>
      </c>
      <c r="CG38" s="52">
        <f t="shared" ref="CG38:CG55" si="73">IF($O38="CS",3,0)</f>
        <v>0</v>
      </c>
      <c r="CH38" s="52">
        <f t="shared" ref="CH38:CH55" si="74">IF($O38="CCS",3,0)</f>
        <v>0</v>
      </c>
      <c r="CI38" s="52">
        <f t="shared" ref="CI38:CI55" si="75">IF($O38="S",3,0)</f>
        <v>0</v>
      </c>
      <c r="CJ38" s="52">
        <f t="shared" ref="CJ38:CJ55" si="76">IF($AC38="C",1,0)</f>
        <v>0</v>
      </c>
      <c r="CK38" s="52">
        <f t="shared" ref="CK38:CK55" si="77">IF($AC38="CS",3,0)</f>
        <v>0</v>
      </c>
      <c r="CL38" s="52">
        <f t="shared" ref="CL38:CL55" si="78">IF($AC38="CCS",3,0)</f>
        <v>0</v>
      </c>
      <c r="CM38" s="52">
        <f t="shared" ref="CM38:CM55" si="79">IF($AC38="S",3,0)</f>
        <v>0</v>
      </c>
      <c r="CN38" s="52">
        <f t="shared" ref="CN38:CN55" si="80">IF($AI38="C",1,0)</f>
        <v>0</v>
      </c>
      <c r="CO38" s="52">
        <f t="shared" ref="CO38:CO55" si="81">IF($AI38="CS",3,0)</f>
        <v>0</v>
      </c>
      <c r="CP38" s="52">
        <f t="shared" ref="CP38:CP55" si="82">IF($AI38="CCS",3,0)</f>
        <v>0</v>
      </c>
      <c r="CQ38" s="52">
        <f t="shared" ref="CQ38:CQ55" si="83">IF($AI38="S",3,0)</f>
        <v>0</v>
      </c>
      <c r="CR38" s="52">
        <f t="shared" ref="CR38:CR55" si="84">IF($U38="C",1,0)</f>
        <v>0</v>
      </c>
      <c r="CS38" s="52">
        <f t="shared" ref="CS38:CS55" si="85">IF($U38="CS",3,0)</f>
        <v>0</v>
      </c>
      <c r="CT38" s="52">
        <f t="shared" ref="CT38:CT55" si="86">IF($U38="CCS",3,0)</f>
        <v>0</v>
      </c>
      <c r="CU38" s="52">
        <f t="shared" ref="CU38:CU55" si="87">IF($U38="S",3,0)</f>
        <v>0</v>
      </c>
      <c r="CV38" s="52">
        <f t="shared" ref="CV38:CV55" si="88">IF($Y38="C",1,0)</f>
        <v>0</v>
      </c>
      <c r="CW38" s="52">
        <f t="shared" ref="CW38:CW55" si="89">IF($Y38="CS",3,0)</f>
        <v>0</v>
      </c>
      <c r="CX38" s="52">
        <f t="shared" ref="CX38:CX55" si="90">IF($Y38="CCS",3,0)</f>
        <v>0</v>
      </c>
      <c r="CY38" s="52">
        <f t="shared" ref="CY38:CY55" si="91">IF($Y38="S",3,0)</f>
        <v>0</v>
      </c>
      <c r="CZ38" s="52">
        <f t="shared" ref="CZ38:CZ55" si="92">IF($AV38="C",1,0)</f>
        <v>0</v>
      </c>
      <c r="DA38" s="52">
        <f t="shared" ref="DA38:DA55" si="93">IF($AV38="CS",3,0)</f>
        <v>0</v>
      </c>
      <c r="DB38" s="52">
        <f t="shared" ref="DB38:DB55" si="94">IF($AV38="CCS",3,0)</f>
        <v>0</v>
      </c>
      <c r="DC38" s="52">
        <f t="shared" ref="DC38:DC55" si="95">IF($AV38="S",3,0)</f>
        <v>0</v>
      </c>
      <c r="DD38" s="52">
        <f t="shared" ref="DD38:DD55" si="96">IF($BF38="C",1,0)</f>
        <v>0</v>
      </c>
      <c r="DE38" s="52">
        <f t="shared" ref="DE38:DE55" si="97">IF($BF38="CS",3,0)</f>
        <v>0</v>
      </c>
      <c r="DF38" s="52">
        <f t="shared" ref="DF38:DF55" si="98">IF($BF38="CCS",3,0)</f>
        <v>0</v>
      </c>
      <c r="DG38" s="52">
        <f t="shared" ref="DG38:DG55" si="99">IF($BF38="S",3,0)</f>
        <v>0</v>
      </c>
      <c r="DH38" s="52">
        <f t="shared" ref="DH38:DH55" si="100">IF($BJ38="C",1,0)</f>
        <v>0</v>
      </c>
      <c r="DI38" s="52">
        <f t="shared" ref="DI38:DI55" si="101">IF($BJ38="CS",3,0)</f>
        <v>0</v>
      </c>
      <c r="DJ38" s="52">
        <f t="shared" ref="DJ38:DJ55" si="102">IF($BJ38="CCS",3,0)</f>
        <v>0</v>
      </c>
      <c r="DK38" s="52">
        <f t="shared" ref="DK38:DK55" si="103">IF($BJ38="S",3,0)</f>
        <v>0</v>
      </c>
      <c r="DL38" s="52">
        <f t="shared" ref="DL38:DL55" si="104">IF($BR38="C",1,0)</f>
        <v>0</v>
      </c>
      <c r="DM38" s="52">
        <f t="shared" ref="DM38:DM55" si="105">IF($BR38="CS",3,0)</f>
        <v>0</v>
      </c>
      <c r="DN38" s="52">
        <f t="shared" ref="DN38:DN55" si="106">IF($BR38="CCS",3,0)</f>
        <v>0</v>
      </c>
      <c r="DO38" s="52">
        <f t="shared" ref="DO38:DO55" si="107">IF($BR38="S",3,0)</f>
        <v>0</v>
      </c>
      <c r="DP38" s="52">
        <f t="shared" ref="DP38:DP55" si="108">IF($AR38="C",1,0)</f>
        <v>0</v>
      </c>
      <c r="DQ38" s="52">
        <f t="shared" ref="DQ38:DQ55" si="109">IF($AR38="CS",3,0)</f>
        <v>0</v>
      </c>
      <c r="DR38" s="52">
        <f t="shared" ref="DR38:DR55" si="110">IF($AR38="CCS",3,0)</f>
        <v>0</v>
      </c>
      <c r="DS38" s="52">
        <f t="shared" ref="DS38:DS55" si="111">IF($AR38="S",3,0)</f>
        <v>0</v>
      </c>
      <c r="DT38" s="52">
        <f t="shared" ref="DT38:DT55" si="112">IF($AZ38="C",1,0)</f>
        <v>0</v>
      </c>
      <c r="DU38" s="52">
        <f t="shared" ref="DU38:DU55" si="113">IF($AZ38="CS",3,0)</f>
        <v>0</v>
      </c>
      <c r="DV38" s="52">
        <f t="shared" ref="DV38:DV55" si="114">IF($AZ38="CCS",3,0)</f>
        <v>0</v>
      </c>
      <c r="DW38" s="52">
        <f t="shared" ref="DW38:DW55" si="115">IF($AZ38="S",3,0)</f>
        <v>0</v>
      </c>
      <c r="DX38" s="52">
        <f t="shared" ref="DX38:DX55" si="116">IF($BN38="C",1,0)</f>
        <v>0</v>
      </c>
      <c r="DY38" s="52">
        <f t="shared" ref="DY38:DY55" si="117">IF($BN38="CS",3,0)</f>
        <v>0</v>
      </c>
      <c r="DZ38" s="52">
        <f t="shared" ref="DZ38:DZ55" si="118">IF($BN38="CCS",3,0)</f>
        <v>0</v>
      </c>
      <c r="EA38" s="52">
        <f t="shared" ref="EA38:EA55" si="119">IF($BN38="S",3,0)</f>
        <v>0</v>
      </c>
      <c r="EB38" s="226">
        <f t="shared" ref="EB38:EB55" si="120">SUM(BX38:EA38)</f>
        <v>0</v>
      </c>
    </row>
    <row r="39" spans="1:132" ht="22.5" customHeight="1">
      <c r="A39" s="58">
        <v>34</v>
      </c>
      <c r="B39" s="102"/>
      <c r="C39" s="247"/>
      <c r="D39" s="138"/>
      <c r="E39" s="129"/>
      <c r="F39" s="130"/>
      <c r="G39" s="181"/>
      <c r="H39" s="247"/>
      <c r="I39" s="129"/>
      <c r="J39" s="129"/>
      <c r="K39" s="130"/>
      <c r="L39" s="181"/>
      <c r="M39" s="247"/>
      <c r="N39" s="138"/>
      <c r="O39" s="129"/>
      <c r="P39" s="130"/>
      <c r="Q39" s="181"/>
      <c r="R39" s="125">
        <f t="shared" si="58"/>
        <v>0</v>
      </c>
      <c r="S39" s="247"/>
      <c r="T39" s="129"/>
      <c r="U39" s="129"/>
      <c r="V39" s="130"/>
      <c r="W39" s="181"/>
      <c r="X39" s="129"/>
      <c r="Y39" s="129"/>
      <c r="Z39" s="130"/>
      <c r="AA39" s="181"/>
      <c r="AB39" s="129"/>
      <c r="AC39" s="129"/>
      <c r="AD39" s="130"/>
      <c r="AE39" s="181"/>
      <c r="AF39" s="183">
        <f t="shared" si="59"/>
        <v>0</v>
      </c>
      <c r="AG39" s="247"/>
      <c r="AH39" s="138"/>
      <c r="AI39" s="129"/>
      <c r="AJ39" s="130"/>
      <c r="AK39" s="181"/>
      <c r="AL39" s="146">
        <f t="shared" si="60"/>
        <v>0</v>
      </c>
      <c r="AM39" s="145"/>
      <c r="AN39" s="58">
        <v>34</v>
      </c>
      <c r="AO39" s="102"/>
      <c r="AP39" s="247"/>
      <c r="AQ39" s="129"/>
      <c r="AR39" s="129"/>
      <c r="AS39" s="130"/>
      <c r="AT39" s="181"/>
      <c r="AU39" s="185"/>
      <c r="AV39" s="129"/>
      <c r="AW39" s="130"/>
      <c r="AX39" s="187"/>
      <c r="AY39" s="129"/>
      <c r="AZ39" s="129"/>
      <c r="BA39" s="130"/>
      <c r="BB39" s="181"/>
      <c r="BC39" s="183">
        <f t="shared" si="61"/>
        <v>0</v>
      </c>
      <c r="BD39" s="247"/>
      <c r="BE39" s="185"/>
      <c r="BF39" s="129"/>
      <c r="BG39" s="130"/>
      <c r="BH39" s="181"/>
      <c r="BI39" s="126"/>
      <c r="BJ39" s="129"/>
      <c r="BK39" s="130"/>
      <c r="BL39" s="189"/>
      <c r="BM39" s="126"/>
      <c r="BN39" s="129"/>
      <c r="BO39" s="130"/>
      <c r="BP39" s="189"/>
      <c r="BQ39" s="127"/>
      <c r="BR39" s="129"/>
      <c r="BS39" s="130"/>
      <c r="BT39" s="189"/>
      <c r="BU39" s="190">
        <f t="shared" si="62"/>
        <v>0</v>
      </c>
      <c r="BV39" s="103">
        <f t="shared" si="63"/>
        <v>0</v>
      </c>
      <c r="BX39" s="52">
        <f t="shared" si="64"/>
        <v>0</v>
      </c>
      <c r="BY39" s="52">
        <f t="shared" si="65"/>
        <v>0</v>
      </c>
      <c r="BZ39" s="52">
        <f t="shared" si="66"/>
        <v>0</v>
      </c>
      <c r="CA39" s="52">
        <f t="shared" si="67"/>
        <v>0</v>
      </c>
      <c r="CB39" s="52">
        <f t="shared" si="68"/>
        <v>0</v>
      </c>
      <c r="CC39" s="52">
        <f t="shared" si="69"/>
        <v>0</v>
      </c>
      <c r="CD39" s="52">
        <f t="shared" si="70"/>
        <v>0</v>
      </c>
      <c r="CE39" s="52">
        <f t="shared" si="71"/>
        <v>0</v>
      </c>
      <c r="CF39" s="52">
        <f t="shared" si="72"/>
        <v>0</v>
      </c>
      <c r="CG39" s="52">
        <f t="shared" si="73"/>
        <v>0</v>
      </c>
      <c r="CH39" s="52">
        <f t="shared" si="74"/>
        <v>0</v>
      </c>
      <c r="CI39" s="52">
        <f t="shared" si="75"/>
        <v>0</v>
      </c>
      <c r="CJ39" s="52">
        <f t="shared" si="76"/>
        <v>0</v>
      </c>
      <c r="CK39" s="52">
        <f t="shared" si="77"/>
        <v>0</v>
      </c>
      <c r="CL39" s="52">
        <f t="shared" si="78"/>
        <v>0</v>
      </c>
      <c r="CM39" s="52">
        <f t="shared" si="79"/>
        <v>0</v>
      </c>
      <c r="CN39" s="52">
        <f t="shared" si="80"/>
        <v>0</v>
      </c>
      <c r="CO39" s="52">
        <f t="shared" si="81"/>
        <v>0</v>
      </c>
      <c r="CP39" s="52">
        <f t="shared" si="82"/>
        <v>0</v>
      </c>
      <c r="CQ39" s="52">
        <f t="shared" si="83"/>
        <v>0</v>
      </c>
      <c r="CR39" s="52">
        <f t="shared" si="84"/>
        <v>0</v>
      </c>
      <c r="CS39" s="52">
        <f t="shared" si="85"/>
        <v>0</v>
      </c>
      <c r="CT39" s="52">
        <f t="shared" si="86"/>
        <v>0</v>
      </c>
      <c r="CU39" s="52">
        <f t="shared" si="87"/>
        <v>0</v>
      </c>
      <c r="CV39" s="52">
        <f t="shared" si="88"/>
        <v>0</v>
      </c>
      <c r="CW39" s="52">
        <f t="shared" si="89"/>
        <v>0</v>
      </c>
      <c r="CX39" s="52">
        <f t="shared" si="90"/>
        <v>0</v>
      </c>
      <c r="CY39" s="52">
        <f t="shared" si="91"/>
        <v>0</v>
      </c>
      <c r="CZ39" s="52">
        <f t="shared" si="92"/>
        <v>0</v>
      </c>
      <c r="DA39" s="52">
        <f t="shared" si="93"/>
        <v>0</v>
      </c>
      <c r="DB39" s="52">
        <f t="shared" si="94"/>
        <v>0</v>
      </c>
      <c r="DC39" s="52">
        <f t="shared" si="95"/>
        <v>0</v>
      </c>
      <c r="DD39" s="52">
        <f t="shared" si="96"/>
        <v>0</v>
      </c>
      <c r="DE39" s="52">
        <f t="shared" si="97"/>
        <v>0</v>
      </c>
      <c r="DF39" s="52">
        <f t="shared" si="98"/>
        <v>0</v>
      </c>
      <c r="DG39" s="52">
        <f t="shared" si="99"/>
        <v>0</v>
      </c>
      <c r="DH39" s="52">
        <f t="shared" si="100"/>
        <v>0</v>
      </c>
      <c r="DI39" s="52">
        <f t="shared" si="101"/>
        <v>0</v>
      </c>
      <c r="DJ39" s="52">
        <f t="shared" si="102"/>
        <v>0</v>
      </c>
      <c r="DK39" s="52">
        <f t="shared" si="103"/>
        <v>0</v>
      </c>
      <c r="DL39" s="52">
        <f t="shared" si="104"/>
        <v>0</v>
      </c>
      <c r="DM39" s="52">
        <f t="shared" si="105"/>
        <v>0</v>
      </c>
      <c r="DN39" s="52">
        <f t="shared" si="106"/>
        <v>0</v>
      </c>
      <c r="DO39" s="52">
        <f t="shared" si="107"/>
        <v>0</v>
      </c>
      <c r="DP39" s="52">
        <f t="shared" si="108"/>
        <v>0</v>
      </c>
      <c r="DQ39" s="52">
        <f t="shared" si="109"/>
        <v>0</v>
      </c>
      <c r="DR39" s="52">
        <f t="shared" si="110"/>
        <v>0</v>
      </c>
      <c r="DS39" s="52">
        <f t="shared" si="111"/>
        <v>0</v>
      </c>
      <c r="DT39" s="52">
        <f t="shared" si="112"/>
        <v>0</v>
      </c>
      <c r="DU39" s="52">
        <f t="shared" si="113"/>
        <v>0</v>
      </c>
      <c r="DV39" s="52">
        <f t="shared" si="114"/>
        <v>0</v>
      </c>
      <c r="DW39" s="52">
        <f t="shared" si="115"/>
        <v>0</v>
      </c>
      <c r="DX39" s="52">
        <f t="shared" si="116"/>
        <v>0</v>
      </c>
      <c r="DY39" s="52">
        <f t="shared" si="117"/>
        <v>0</v>
      </c>
      <c r="DZ39" s="52">
        <f t="shared" si="118"/>
        <v>0</v>
      </c>
      <c r="EA39" s="52">
        <f t="shared" si="119"/>
        <v>0</v>
      </c>
      <c r="EB39" s="226">
        <f t="shared" si="120"/>
        <v>0</v>
      </c>
    </row>
    <row r="40" spans="1:132" ht="22.5" customHeight="1">
      <c r="A40" s="58">
        <v>35</v>
      </c>
      <c r="B40" s="102"/>
      <c r="C40" s="247"/>
      <c r="D40" s="138"/>
      <c r="E40" s="129"/>
      <c r="F40" s="130"/>
      <c r="G40" s="181"/>
      <c r="H40" s="247"/>
      <c r="I40" s="129"/>
      <c r="J40" s="129"/>
      <c r="K40" s="130"/>
      <c r="L40" s="181"/>
      <c r="M40" s="247"/>
      <c r="N40" s="138"/>
      <c r="O40" s="129"/>
      <c r="P40" s="130"/>
      <c r="Q40" s="181"/>
      <c r="R40" s="125">
        <f t="shared" si="58"/>
        <v>0</v>
      </c>
      <c r="S40" s="247"/>
      <c r="T40" s="129"/>
      <c r="U40" s="129"/>
      <c r="V40" s="130"/>
      <c r="W40" s="181"/>
      <c r="X40" s="129"/>
      <c r="Y40" s="129"/>
      <c r="Z40" s="130"/>
      <c r="AA40" s="181"/>
      <c r="AB40" s="129"/>
      <c r="AC40" s="129"/>
      <c r="AD40" s="130"/>
      <c r="AE40" s="181"/>
      <c r="AF40" s="183">
        <f t="shared" si="59"/>
        <v>0</v>
      </c>
      <c r="AG40" s="247"/>
      <c r="AH40" s="138"/>
      <c r="AI40" s="129"/>
      <c r="AJ40" s="130"/>
      <c r="AK40" s="181"/>
      <c r="AL40" s="146">
        <f t="shared" si="60"/>
        <v>0</v>
      </c>
      <c r="AM40" s="145"/>
      <c r="AN40" s="58">
        <v>35</v>
      </c>
      <c r="AO40" s="102"/>
      <c r="AP40" s="247"/>
      <c r="AQ40" s="129"/>
      <c r="AR40" s="129"/>
      <c r="AS40" s="130"/>
      <c r="AT40" s="181"/>
      <c r="AU40" s="185"/>
      <c r="AV40" s="129"/>
      <c r="AW40" s="130"/>
      <c r="AX40" s="187"/>
      <c r="AY40" s="129"/>
      <c r="AZ40" s="129"/>
      <c r="BA40" s="130"/>
      <c r="BB40" s="181"/>
      <c r="BC40" s="183">
        <f t="shared" si="61"/>
        <v>0</v>
      </c>
      <c r="BD40" s="247"/>
      <c r="BE40" s="185"/>
      <c r="BF40" s="129"/>
      <c r="BG40" s="130"/>
      <c r="BH40" s="181"/>
      <c r="BI40" s="126"/>
      <c r="BJ40" s="129"/>
      <c r="BK40" s="130"/>
      <c r="BL40" s="189"/>
      <c r="BM40" s="126"/>
      <c r="BN40" s="129"/>
      <c r="BO40" s="130"/>
      <c r="BP40" s="189"/>
      <c r="BQ40" s="127"/>
      <c r="BR40" s="129"/>
      <c r="BS40" s="130"/>
      <c r="BT40" s="189"/>
      <c r="BU40" s="190">
        <f t="shared" si="62"/>
        <v>0</v>
      </c>
      <c r="BV40" s="103">
        <f t="shared" si="63"/>
        <v>0</v>
      </c>
      <c r="BX40" s="52">
        <f t="shared" si="64"/>
        <v>0</v>
      </c>
      <c r="BY40" s="52">
        <f t="shared" si="65"/>
        <v>0</v>
      </c>
      <c r="BZ40" s="52">
        <f t="shared" si="66"/>
        <v>0</v>
      </c>
      <c r="CA40" s="52">
        <f t="shared" si="67"/>
        <v>0</v>
      </c>
      <c r="CB40" s="52">
        <f t="shared" si="68"/>
        <v>0</v>
      </c>
      <c r="CC40" s="52">
        <f t="shared" si="69"/>
        <v>0</v>
      </c>
      <c r="CD40" s="52">
        <f t="shared" si="70"/>
        <v>0</v>
      </c>
      <c r="CE40" s="52">
        <f t="shared" si="71"/>
        <v>0</v>
      </c>
      <c r="CF40" s="52">
        <f t="shared" si="72"/>
        <v>0</v>
      </c>
      <c r="CG40" s="52">
        <f t="shared" si="73"/>
        <v>0</v>
      </c>
      <c r="CH40" s="52">
        <f t="shared" si="74"/>
        <v>0</v>
      </c>
      <c r="CI40" s="52">
        <f t="shared" si="75"/>
        <v>0</v>
      </c>
      <c r="CJ40" s="52">
        <f t="shared" si="76"/>
        <v>0</v>
      </c>
      <c r="CK40" s="52">
        <f t="shared" si="77"/>
        <v>0</v>
      </c>
      <c r="CL40" s="52">
        <f t="shared" si="78"/>
        <v>0</v>
      </c>
      <c r="CM40" s="52">
        <f t="shared" si="79"/>
        <v>0</v>
      </c>
      <c r="CN40" s="52">
        <f t="shared" si="80"/>
        <v>0</v>
      </c>
      <c r="CO40" s="52">
        <f t="shared" si="81"/>
        <v>0</v>
      </c>
      <c r="CP40" s="52">
        <f t="shared" si="82"/>
        <v>0</v>
      </c>
      <c r="CQ40" s="52">
        <f t="shared" si="83"/>
        <v>0</v>
      </c>
      <c r="CR40" s="52">
        <f t="shared" si="84"/>
        <v>0</v>
      </c>
      <c r="CS40" s="52">
        <f t="shared" si="85"/>
        <v>0</v>
      </c>
      <c r="CT40" s="52">
        <f t="shared" si="86"/>
        <v>0</v>
      </c>
      <c r="CU40" s="52">
        <f t="shared" si="87"/>
        <v>0</v>
      </c>
      <c r="CV40" s="52">
        <f t="shared" si="88"/>
        <v>0</v>
      </c>
      <c r="CW40" s="52">
        <f t="shared" si="89"/>
        <v>0</v>
      </c>
      <c r="CX40" s="52">
        <f t="shared" si="90"/>
        <v>0</v>
      </c>
      <c r="CY40" s="52">
        <f t="shared" si="91"/>
        <v>0</v>
      </c>
      <c r="CZ40" s="52">
        <f t="shared" si="92"/>
        <v>0</v>
      </c>
      <c r="DA40" s="52">
        <f t="shared" si="93"/>
        <v>0</v>
      </c>
      <c r="DB40" s="52">
        <f t="shared" si="94"/>
        <v>0</v>
      </c>
      <c r="DC40" s="52">
        <f t="shared" si="95"/>
        <v>0</v>
      </c>
      <c r="DD40" s="52">
        <f t="shared" si="96"/>
        <v>0</v>
      </c>
      <c r="DE40" s="52">
        <f t="shared" si="97"/>
        <v>0</v>
      </c>
      <c r="DF40" s="52">
        <f t="shared" si="98"/>
        <v>0</v>
      </c>
      <c r="DG40" s="52">
        <f t="shared" si="99"/>
        <v>0</v>
      </c>
      <c r="DH40" s="52">
        <f t="shared" si="100"/>
        <v>0</v>
      </c>
      <c r="DI40" s="52">
        <f t="shared" si="101"/>
        <v>0</v>
      </c>
      <c r="DJ40" s="52">
        <f t="shared" si="102"/>
        <v>0</v>
      </c>
      <c r="DK40" s="52">
        <f t="shared" si="103"/>
        <v>0</v>
      </c>
      <c r="DL40" s="52">
        <f t="shared" si="104"/>
        <v>0</v>
      </c>
      <c r="DM40" s="52">
        <f t="shared" si="105"/>
        <v>0</v>
      </c>
      <c r="DN40" s="52">
        <f t="shared" si="106"/>
        <v>0</v>
      </c>
      <c r="DO40" s="52">
        <f t="shared" si="107"/>
        <v>0</v>
      </c>
      <c r="DP40" s="52">
        <f t="shared" si="108"/>
        <v>0</v>
      </c>
      <c r="DQ40" s="52">
        <f t="shared" si="109"/>
        <v>0</v>
      </c>
      <c r="DR40" s="52">
        <f t="shared" si="110"/>
        <v>0</v>
      </c>
      <c r="DS40" s="52">
        <f t="shared" si="111"/>
        <v>0</v>
      </c>
      <c r="DT40" s="52">
        <f t="shared" si="112"/>
        <v>0</v>
      </c>
      <c r="DU40" s="52">
        <f t="shared" si="113"/>
        <v>0</v>
      </c>
      <c r="DV40" s="52">
        <f t="shared" si="114"/>
        <v>0</v>
      </c>
      <c r="DW40" s="52">
        <f t="shared" si="115"/>
        <v>0</v>
      </c>
      <c r="DX40" s="52">
        <f t="shared" si="116"/>
        <v>0</v>
      </c>
      <c r="DY40" s="52">
        <f t="shared" si="117"/>
        <v>0</v>
      </c>
      <c r="DZ40" s="52">
        <f t="shared" si="118"/>
        <v>0</v>
      </c>
      <c r="EA40" s="52">
        <f t="shared" si="119"/>
        <v>0</v>
      </c>
      <c r="EB40" s="226">
        <f t="shared" si="120"/>
        <v>0</v>
      </c>
    </row>
    <row r="41" spans="1:132" ht="22.5" customHeight="1">
      <c r="A41" s="58">
        <v>36</v>
      </c>
      <c r="B41" s="102"/>
      <c r="C41" s="247"/>
      <c r="D41" s="138"/>
      <c r="E41" s="129"/>
      <c r="F41" s="130"/>
      <c r="G41" s="181"/>
      <c r="H41" s="247"/>
      <c r="I41" s="129"/>
      <c r="J41" s="129"/>
      <c r="K41" s="130"/>
      <c r="L41" s="181"/>
      <c r="M41" s="247"/>
      <c r="N41" s="138"/>
      <c r="O41" s="129"/>
      <c r="P41" s="130"/>
      <c r="Q41" s="181"/>
      <c r="R41" s="125">
        <f t="shared" si="58"/>
        <v>0</v>
      </c>
      <c r="S41" s="247"/>
      <c r="T41" s="129"/>
      <c r="U41" s="129"/>
      <c r="V41" s="130"/>
      <c r="W41" s="181"/>
      <c r="X41" s="129"/>
      <c r="Y41" s="129"/>
      <c r="Z41" s="130"/>
      <c r="AA41" s="181"/>
      <c r="AB41" s="129"/>
      <c r="AC41" s="129"/>
      <c r="AD41" s="130"/>
      <c r="AE41" s="181"/>
      <c r="AF41" s="183">
        <f t="shared" si="59"/>
        <v>0</v>
      </c>
      <c r="AG41" s="247"/>
      <c r="AH41" s="138"/>
      <c r="AI41" s="129"/>
      <c r="AJ41" s="130"/>
      <c r="AK41" s="181"/>
      <c r="AL41" s="146">
        <f t="shared" si="60"/>
        <v>0</v>
      </c>
      <c r="AM41" s="145"/>
      <c r="AN41" s="58">
        <v>36</v>
      </c>
      <c r="AO41" s="102"/>
      <c r="AP41" s="247"/>
      <c r="AQ41" s="129"/>
      <c r="AR41" s="129"/>
      <c r="AS41" s="130"/>
      <c r="AT41" s="181"/>
      <c r="AU41" s="185"/>
      <c r="AV41" s="129"/>
      <c r="AW41" s="130"/>
      <c r="AX41" s="187"/>
      <c r="AY41" s="129"/>
      <c r="AZ41" s="129"/>
      <c r="BA41" s="130"/>
      <c r="BB41" s="181"/>
      <c r="BC41" s="183">
        <f t="shared" si="61"/>
        <v>0</v>
      </c>
      <c r="BD41" s="247"/>
      <c r="BE41" s="185"/>
      <c r="BF41" s="129"/>
      <c r="BG41" s="130"/>
      <c r="BH41" s="181"/>
      <c r="BI41" s="126"/>
      <c r="BJ41" s="129"/>
      <c r="BK41" s="130"/>
      <c r="BL41" s="189"/>
      <c r="BM41" s="126"/>
      <c r="BN41" s="129"/>
      <c r="BO41" s="130"/>
      <c r="BP41" s="189"/>
      <c r="BQ41" s="127"/>
      <c r="BR41" s="129"/>
      <c r="BS41" s="130"/>
      <c r="BT41" s="189"/>
      <c r="BU41" s="190">
        <f t="shared" si="62"/>
        <v>0</v>
      </c>
      <c r="BV41" s="103">
        <f t="shared" si="63"/>
        <v>0</v>
      </c>
      <c r="BX41" s="52">
        <f t="shared" si="64"/>
        <v>0</v>
      </c>
      <c r="BY41" s="52">
        <f t="shared" si="65"/>
        <v>0</v>
      </c>
      <c r="BZ41" s="52">
        <f t="shared" si="66"/>
        <v>0</v>
      </c>
      <c r="CA41" s="52">
        <f t="shared" si="67"/>
        <v>0</v>
      </c>
      <c r="CB41" s="52">
        <f t="shared" si="68"/>
        <v>0</v>
      </c>
      <c r="CC41" s="52">
        <f t="shared" si="69"/>
        <v>0</v>
      </c>
      <c r="CD41" s="52">
        <f t="shared" si="70"/>
        <v>0</v>
      </c>
      <c r="CE41" s="52">
        <f t="shared" si="71"/>
        <v>0</v>
      </c>
      <c r="CF41" s="52">
        <f t="shared" si="72"/>
        <v>0</v>
      </c>
      <c r="CG41" s="52">
        <f t="shared" si="73"/>
        <v>0</v>
      </c>
      <c r="CH41" s="52">
        <f t="shared" si="74"/>
        <v>0</v>
      </c>
      <c r="CI41" s="52">
        <f t="shared" si="75"/>
        <v>0</v>
      </c>
      <c r="CJ41" s="52">
        <f t="shared" si="76"/>
        <v>0</v>
      </c>
      <c r="CK41" s="52">
        <f t="shared" si="77"/>
        <v>0</v>
      </c>
      <c r="CL41" s="52">
        <f t="shared" si="78"/>
        <v>0</v>
      </c>
      <c r="CM41" s="52">
        <f t="shared" si="79"/>
        <v>0</v>
      </c>
      <c r="CN41" s="52">
        <f t="shared" si="80"/>
        <v>0</v>
      </c>
      <c r="CO41" s="52">
        <f t="shared" si="81"/>
        <v>0</v>
      </c>
      <c r="CP41" s="52">
        <f t="shared" si="82"/>
        <v>0</v>
      </c>
      <c r="CQ41" s="52">
        <f t="shared" si="83"/>
        <v>0</v>
      </c>
      <c r="CR41" s="52">
        <f t="shared" si="84"/>
        <v>0</v>
      </c>
      <c r="CS41" s="52">
        <f t="shared" si="85"/>
        <v>0</v>
      </c>
      <c r="CT41" s="52">
        <f t="shared" si="86"/>
        <v>0</v>
      </c>
      <c r="CU41" s="52">
        <f t="shared" si="87"/>
        <v>0</v>
      </c>
      <c r="CV41" s="52">
        <f t="shared" si="88"/>
        <v>0</v>
      </c>
      <c r="CW41" s="52">
        <f t="shared" si="89"/>
        <v>0</v>
      </c>
      <c r="CX41" s="52">
        <f t="shared" si="90"/>
        <v>0</v>
      </c>
      <c r="CY41" s="52">
        <f t="shared" si="91"/>
        <v>0</v>
      </c>
      <c r="CZ41" s="52">
        <f t="shared" si="92"/>
        <v>0</v>
      </c>
      <c r="DA41" s="52">
        <f t="shared" si="93"/>
        <v>0</v>
      </c>
      <c r="DB41" s="52">
        <f t="shared" si="94"/>
        <v>0</v>
      </c>
      <c r="DC41" s="52">
        <f t="shared" si="95"/>
        <v>0</v>
      </c>
      <c r="DD41" s="52">
        <f t="shared" si="96"/>
        <v>0</v>
      </c>
      <c r="DE41" s="52">
        <f t="shared" si="97"/>
        <v>0</v>
      </c>
      <c r="DF41" s="52">
        <f t="shared" si="98"/>
        <v>0</v>
      </c>
      <c r="DG41" s="52">
        <f t="shared" si="99"/>
        <v>0</v>
      </c>
      <c r="DH41" s="52">
        <f t="shared" si="100"/>
        <v>0</v>
      </c>
      <c r="DI41" s="52">
        <f t="shared" si="101"/>
        <v>0</v>
      </c>
      <c r="DJ41" s="52">
        <f t="shared" si="102"/>
        <v>0</v>
      </c>
      <c r="DK41" s="52">
        <f t="shared" si="103"/>
        <v>0</v>
      </c>
      <c r="DL41" s="52">
        <f t="shared" si="104"/>
        <v>0</v>
      </c>
      <c r="DM41" s="52">
        <f t="shared" si="105"/>
        <v>0</v>
      </c>
      <c r="DN41" s="52">
        <f t="shared" si="106"/>
        <v>0</v>
      </c>
      <c r="DO41" s="52">
        <f t="shared" si="107"/>
        <v>0</v>
      </c>
      <c r="DP41" s="52">
        <f t="shared" si="108"/>
        <v>0</v>
      </c>
      <c r="DQ41" s="52">
        <f t="shared" si="109"/>
        <v>0</v>
      </c>
      <c r="DR41" s="52">
        <f t="shared" si="110"/>
        <v>0</v>
      </c>
      <c r="DS41" s="52">
        <f t="shared" si="111"/>
        <v>0</v>
      </c>
      <c r="DT41" s="52">
        <f t="shared" si="112"/>
        <v>0</v>
      </c>
      <c r="DU41" s="52">
        <f t="shared" si="113"/>
        <v>0</v>
      </c>
      <c r="DV41" s="52">
        <f t="shared" si="114"/>
        <v>0</v>
      </c>
      <c r="DW41" s="52">
        <f t="shared" si="115"/>
        <v>0</v>
      </c>
      <c r="DX41" s="52">
        <f t="shared" si="116"/>
        <v>0</v>
      </c>
      <c r="DY41" s="52">
        <f t="shared" si="117"/>
        <v>0</v>
      </c>
      <c r="DZ41" s="52">
        <f t="shared" si="118"/>
        <v>0</v>
      </c>
      <c r="EA41" s="52">
        <f t="shared" si="119"/>
        <v>0</v>
      </c>
      <c r="EB41" s="226">
        <f t="shared" si="120"/>
        <v>0</v>
      </c>
    </row>
    <row r="42" spans="1:132" ht="22.5" customHeight="1">
      <c r="A42" s="58">
        <v>37</v>
      </c>
      <c r="B42" s="102"/>
      <c r="C42" s="247"/>
      <c r="D42" s="138"/>
      <c r="E42" s="129"/>
      <c r="F42" s="130"/>
      <c r="G42" s="181"/>
      <c r="H42" s="247"/>
      <c r="I42" s="129"/>
      <c r="J42" s="129"/>
      <c r="K42" s="130"/>
      <c r="L42" s="181"/>
      <c r="M42" s="247"/>
      <c r="N42" s="138"/>
      <c r="O42" s="129"/>
      <c r="P42" s="130"/>
      <c r="Q42" s="181"/>
      <c r="R42" s="125">
        <f t="shared" si="58"/>
        <v>0</v>
      </c>
      <c r="S42" s="247"/>
      <c r="T42" s="129"/>
      <c r="U42" s="129"/>
      <c r="V42" s="130"/>
      <c r="W42" s="181"/>
      <c r="X42" s="129"/>
      <c r="Y42" s="129"/>
      <c r="Z42" s="130"/>
      <c r="AA42" s="181"/>
      <c r="AB42" s="129"/>
      <c r="AC42" s="129"/>
      <c r="AD42" s="130"/>
      <c r="AE42" s="181"/>
      <c r="AF42" s="183">
        <f t="shared" si="59"/>
        <v>0</v>
      </c>
      <c r="AG42" s="247"/>
      <c r="AH42" s="138"/>
      <c r="AI42" s="129"/>
      <c r="AJ42" s="130"/>
      <c r="AK42" s="181"/>
      <c r="AL42" s="146">
        <f t="shared" si="60"/>
        <v>0</v>
      </c>
      <c r="AM42" s="145"/>
      <c r="AN42" s="58">
        <v>37</v>
      </c>
      <c r="AO42" s="102"/>
      <c r="AP42" s="247"/>
      <c r="AQ42" s="129"/>
      <c r="AR42" s="129"/>
      <c r="AS42" s="130"/>
      <c r="AT42" s="181"/>
      <c r="AU42" s="185"/>
      <c r="AV42" s="129"/>
      <c r="AW42" s="130"/>
      <c r="AX42" s="187"/>
      <c r="AY42" s="129"/>
      <c r="AZ42" s="129"/>
      <c r="BA42" s="130"/>
      <c r="BB42" s="181"/>
      <c r="BC42" s="183">
        <f t="shared" si="61"/>
        <v>0</v>
      </c>
      <c r="BD42" s="247"/>
      <c r="BE42" s="185"/>
      <c r="BF42" s="129"/>
      <c r="BG42" s="130"/>
      <c r="BH42" s="181"/>
      <c r="BI42" s="126"/>
      <c r="BJ42" s="129"/>
      <c r="BK42" s="130"/>
      <c r="BL42" s="189"/>
      <c r="BM42" s="126"/>
      <c r="BN42" s="129"/>
      <c r="BO42" s="130"/>
      <c r="BP42" s="189"/>
      <c r="BQ42" s="127"/>
      <c r="BR42" s="129"/>
      <c r="BS42" s="130"/>
      <c r="BT42" s="189"/>
      <c r="BU42" s="190">
        <f t="shared" si="62"/>
        <v>0</v>
      </c>
      <c r="BV42" s="103">
        <f t="shared" si="63"/>
        <v>0</v>
      </c>
      <c r="BX42" s="52">
        <f t="shared" si="64"/>
        <v>0</v>
      </c>
      <c r="BY42" s="52">
        <f t="shared" si="65"/>
        <v>0</v>
      </c>
      <c r="BZ42" s="52">
        <f t="shared" si="66"/>
        <v>0</v>
      </c>
      <c r="CA42" s="52">
        <f t="shared" si="67"/>
        <v>0</v>
      </c>
      <c r="CB42" s="52">
        <f t="shared" si="68"/>
        <v>0</v>
      </c>
      <c r="CC42" s="52">
        <f t="shared" si="69"/>
        <v>0</v>
      </c>
      <c r="CD42" s="52">
        <f t="shared" si="70"/>
        <v>0</v>
      </c>
      <c r="CE42" s="52">
        <f t="shared" si="71"/>
        <v>0</v>
      </c>
      <c r="CF42" s="52">
        <f t="shared" si="72"/>
        <v>0</v>
      </c>
      <c r="CG42" s="52">
        <f t="shared" si="73"/>
        <v>0</v>
      </c>
      <c r="CH42" s="52">
        <f t="shared" si="74"/>
        <v>0</v>
      </c>
      <c r="CI42" s="52">
        <f t="shared" si="75"/>
        <v>0</v>
      </c>
      <c r="CJ42" s="52">
        <f t="shared" si="76"/>
        <v>0</v>
      </c>
      <c r="CK42" s="52">
        <f t="shared" si="77"/>
        <v>0</v>
      </c>
      <c r="CL42" s="52">
        <f t="shared" si="78"/>
        <v>0</v>
      </c>
      <c r="CM42" s="52">
        <f t="shared" si="79"/>
        <v>0</v>
      </c>
      <c r="CN42" s="52">
        <f t="shared" si="80"/>
        <v>0</v>
      </c>
      <c r="CO42" s="52">
        <f t="shared" si="81"/>
        <v>0</v>
      </c>
      <c r="CP42" s="52">
        <f t="shared" si="82"/>
        <v>0</v>
      </c>
      <c r="CQ42" s="52">
        <f t="shared" si="83"/>
        <v>0</v>
      </c>
      <c r="CR42" s="52">
        <f t="shared" si="84"/>
        <v>0</v>
      </c>
      <c r="CS42" s="52">
        <f t="shared" si="85"/>
        <v>0</v>
      </c>
      <c r="CT42" s="52">
        <f t="shared" si="86"/>
        <v>0</v>
      </c>
      <c r="CU42" s="52">
        <f t="shared" si="87"/>
        <v>0</v>
      </c>
      <c r="CV42" s="52">
        <f t="shared" si="88"/>
        <v>0</v>
      </c>
      <c r="CW42" s="52">
        <f t="shared" si="89"/>
        <v>0</v>
      </c>
      <c r="CX42" s="52">
        <f t="shared" si="90"/>
        <v>0</v>
      </c>
      <c r="CY42" s="52">
        <f t="shared" si="91"/>
        <v>0</v>
      </c>
      <c r="CZ42" s="52">
        <f t="shared" si="92"/>
        <v>0</v>
      </c>
      <c r="DA42" s="52">
        <f t="shared" si="93"/>
        <v>0</v>
      </c>
      <c r="DB42" s="52">
        <f t="shared" si="94"/>
        <v>0</v>
      </c>
      <c r="DC42" s="52">
        <f t="shared" si="95"/>
        <v>0</v>
      </c>
      <c r="DD42" s="52">
        <f t="shared" si="96"/>
        <v>0</v>
      </c>
      <c r="DE42" s="52">
        <f t="shared" si="97"/>
        <v>0</v>
      </c>
      <c r="DF42" s="52">
        <f t="shared" si="98"/>
        <v>0</v>
      </c>
      <c r="DG42" s="52">
        <f t="shared" si="99"/>
        <v>0</v>
      </c>
      <c r="DH42" s="52">
        <f t="shared" si="100"/>
        <v>0</v>
      </c>
      <c r="DI42" s="52">
        <f t="shared" si="101"/>
        <v>0</v>
      </c>
      <c r="DJ42" s="52">
        <f t="shared" si="102"/>
        <v>0</v>
      </c>
      <c r="DK42" s="52">
        <f t="shared" si="103"/>
        <v>0</v>
      </c>
      <c r="DL42" s="52">
        <f t="shared" si="104"/>
        <v>0</v>
      </c>
      <c r="DM42" s="52">
        <f t="shared" si="105"/>
        <v>0</v>
      </c>
      <c r="DN42" s="52">
        <f t="shared" si="106"/>
        <v>0</v>
      </c>
      <c r="DO42" s="52">
        <f t="shared" si="107"/>
        <v>0</v>
      </c>
      <c r="DP42" s="52">
        <f t="shared" si="108"/>
        <v>0</v>
      </c>
      <c r="DQ42" s="52">
        <f t="shared" si="109"/>
        <v>0</v>
      </c>
      <c r="DR42" s="52">
        <f t="shared" si="110"/>
        <v>0</v>
      </c>
      <c r="DS42" s="52">
        <f t="shared" si="111"/>
        <v>0</v>
      </c>
      <c r="DT42" s="52">
        <f t="shared" si="112"/>
        <v>0</v>
      </c>
      <c r="DU42" s="52">
        <f t="shared" si="113"/>
        <v>0</v>
      </c>
      <c r="DV42" s="52">
        <f t="shared" si="114"/>
        <v>0</v>
      </c>
      <c r="DW42" s="52">
        <f t="shared" si="115"/>
        <v>0</v>
      </c>
      <c r="DX42" s="52">
        <f t="shared" si="116"/>
        <v>0</v>
      </c>
      <c r="DY42" s="52">
        <f t="shared" si="117"/>
        <v>0</v>
      </c>
      <c r="DZ42" s="52">
        <f t="shared" si="118"/>
        <v>0</v>
      </c>
      <c r="EA42" s="52">
        <f t="shared" si="119"/>
        <v>0</v>
      </c>
      <c r="EB42" s="226">
        <f t="shared" si="120"/>
        <v>0</v>
      </c>
    </row>
    <row r="43" spans="1:132" ht="22.5" customHeight="1">
      <c r="A43" s="58">
        <v>38</v>
      </c>
      <c r="B43" s="102"/>
      <c r="C43" s="247"/>
      <c r="D43" s="138"/>
      <c r="E43" s="129"/>
      <c r="F43" s="130"/>
      <c r="G43" s="181"/>
      <c r="H43" s="247"/>
      <c r="I43" s="129"/>
      <c r="J43" s="129"/>
      <c r="K43" s="130"/>
      <c r="L43" s="181"/>
      <c r="M43" s="247"/>
      <c r="N43" s="138"/>
      <c r="O43" s="129"/>
      <c r="P43" s="130"/>
      <c r="Q43" s="181"/>
      <c r="R43" s="125">
        <f t="shared" si="58"/>
        <v>0</v>
      </c>
      <c r="S43" s="247"/>
      <c r="T43" s="129"/>
      <c r="U43" s="129"/>
      <c r="V43" s="130"/>
      <c r="W43" s="181"/>
      <c r="X43" s="129"/>
      <c r="Y43" s="129"/>
      <c r="Z43" s="130"/>
      <c r="AA43" s="181"/>
      <c r="AB43" s="129"/>
      <c r="AC43" s="129"/>
      <c r="AD43" s="130"/>
      <c r="AE43" s="181"/>
      <c r="AF43" s="183">
        <f t="shared" si="59"/>
        <v>0</v>
      </c>
      <c r="AG43" s="247"/>
      <c r="AH43" s="138"/>
      <c r="AI43" s="129"/>
      <c r="AJ43" s="130"/>
      <c r="AK43" s="181"/>
      <c r="AL43" s="146">
        <f t="shared" si="60"/>
        <v>0</v>
      </c>
      <c r="AM43" s="145"/>
      <c r="AN43" s="58">
        <v>38</v>
      </c>
      <c r="AO43" s="102"/>
      <c r="AP43" s="247"/>
      <c r="AQ43" s="129"/>
      <c r="AR43" s="129"/>
      <c r="AS43" s="130"/>
      <c r="AT43" s="181"/>
      <c r="AU43" s="185"/>
      <c r="AV43" s="129"/>
      <c r="AW43" s="130"/>
      <c r="AX43" s="187"/>
      <c r="AY43" s="129"/>
      <c r="AZ43" s="129"/>
      <c r="BA43" s="130"/>
      <c r="BB43" s="181"/>
      <c r="BC43" s="183">
        <f t="shared" si="61"/>
        <v>0</v>
      </c>
      <c r="BD43" s="247"/>
      <c r="BE43" s="185"/>
      <c r="BF43" s="129"/>
      <c r="BG43" s="130"/>
      <c r="BH43" s="181"/>
      <c r="BI43" s="126"/>
      <c r="BJ43" s="129"/>
      <c r="BK43" s="130"/>
      <c r="BL43" s="189"/>
      <c r="BM43" s="126"/>
      <c r="BN43" s="129"/>
      <c r="BO43" s="130"/>
      <c r="BP43" s="189"/>
      <c r="BQ43" s="127"/>
      <c r="BR43" s="129"/>
      <c r="BS43" s="130"/>
      <c r="BT43" s="189"/>
      <c r="BU43" s="190">
        <f t="shared" si="62"/>
        <v>0</v>
      </c>
      <c r="BV43" s="103">
        <f t="shared" si="63"/>
        <v>0</v>
      </c>
      <c r="BX43" s="52">
        <f t="shared" si="64"/>
        <v>0</v>
      </c>
      <c r="BY43" s="52">
        <f t="shared" si="65"/>
        <v>0</v>
      </c>
      <c r="BZ43" s="52">
        <f t="shared" si="66"/>
        <v>0</v>
      </c>
      <c r="CA43" s="52">
        <f t="shared" si="67"/>
        <v>0</v>
      </c>
      <c r="CB43" s="52">
        <f t="shared" si="68"/>
        <v>0</v>
      </c>
      <c r="CC43" s="52">
        <f t="shared" si="69"/>
        <v>0</v>
      </c>
      <c r="CD43" s="52">
        <f t="shared" si="70"/>
        <v>0</v>
      </c>
      <c r="CE43" s="52">
        <f t="shared" si="71"/>
        <v>0</v>
      </c>
      <c r="CF43" s="52">
        <f t="shared" si="72"/>
        <v>0</v>
      </c>
      <c r="CG43" s="52">
        <f t="shared" si="73"/>
        <v>0</v>
      </c>
      <c r="CH43" s="52">
        <f t="shared" si="74"/>
        <v>0</v>
      </c>
      <c r="CI43" s="52">
        <f t="shared" si="75"/>
        <v>0</v>
      </c>
      <c r="CJ43" s="52">
        <f t="shared" si="76"/>
        <v>0</v>
      </c>
      <c r="CK43" s="52">
        <f t="shared" si="77"/>
        <v>0</v>
      </c>
      <c r="CL43" s="52">
        <f t="shared" si="78"/>
        <v>0</v>
      </c>
      <c r="CM43" s="52">
        <f t="shared" si="79"/>
        <v>0</v>
      </c>
      <c r="CN43" s="52">
        <f t="shared" si="80"/>
        <v>0</v>
      </c>
      <c r="CO43" s="52">
        <f t="shared" si="81"/>
        <v>0</v>
      </c>
      <c r="CP43" s="52">
        <f t="shared" si="82"/>
        <v>0</v>
      </c>
      <c r="CQ43" s="52">
        <f t="shared" si="83"/>
        <v>0</v>
      </c>
      <c r="CR43" s="52">
        <f t="shared" si="84"/>
        <v>0</v>
      </c>
      <c r="CS43" s="52">
        <f t="shared" si="85"/>
        <v>0</v>
      </c>
      <c r="CT43" s="52">
        <f t="shared" si="86"/>
        <v>0</v>
      </c>
      <c r="CU43" s="52">
        <f t="shared" si="87"/>
        <v>0</v>
      </c>
      <c r="CV43" s="52">
        <f t="shared" si="88"/>
        <v>0</v>
      </c>
      <c r="CW43" s="52">
        <f t="shared" si="89"/>
        <v>0</v>
      </c>
      <c r="CX43" s="52">
        <f t="shared" si="90"/>
        <v>0</v>
      </c>
      <c r="CY43" s="52">
        <f t="shared" si="91"/>
        <v>0</v>
      </c>
      <c r="CZ43" s="52">
        <f t="shared" si="92"/>
        <v>0</v>
      </c>
      <c r="DA43" s="52">
        <f t="shared" si="93"/>
        <v>0</v>
      </c>
      <c r="DB43" s="52">
        <f t="shared" si="94"/>
        <v>0</v>
      </c>
      <c r="DC43" s="52">
        <f t="shared" si="95"/>
        <v>0</v>
      </c>
      <c r="DD43" s="52">
        <f t="shared" si="96"/>
        <v>0</v>
      </c>
      <c r="DE43" s="52">
        <f t="shared" si="97"/>
        <v>0</v>
      </c>
      <c r="DF43" s="52">
        <f t="shared" si="98"/>
        <v>0</v>
      </c>
      <c r="DG43" s="52">
        <f t="shared" si="99"/>
        <v>0</v>
      </c>
      <c r="DH43" s="52">
        <f t="shared" si="100"/>
        <v>0</v>
      </c>
      <c r="DI43" s="52">
        <f t="shared" si="101"/>
        <v>0</v>
      </c>
      <c r="DJ43" s="52">
        <f t="shared" si="102"/>
        <v>0</v>
      </c>
      <c r="DK43" s="52">
        <f t="shared" si="103"/>
        <v>0</v>
      </c>
      <c r="DL43" s="52">
        <f t="shared" si="104"/>
        <v>0</v>
      </c>
      <c r="DM43" s="52">
        <f t="shared" si="105"/>
        <v>0</v>
      </c>
      <c r="DN43" s="52">
        <f t="shared" si="106"/>
        <v>0</v>
      </c>
      <c r="DO43" s="52">
        <f t="shared" si="107"/>
        <v>0</v>
      </c>
      <c r="DP43" s="52">
        <f t="shared" si="108"/>
        <v>0</v>
      </c>
      <c r="DQ43" s="52">
        <f t="shared" si="109"/>
        <v>0</v>
      </c>
      <c r="DR43" s="52">
        <f t="shared" si="110"/>
        <v>0</v>
      </c>
      <c r="DS43" s="52">
        <f t="shared" si="111"/>
        <v>0</v>
      </c>
      <c r="DT43" s="52">
        <f t="shared" si="112"/>
        <v>0</v>
      </c>
      <c r="DU43" s="52">
        <f t="shared" si="113"/>
        <v>0</v>
      </c>
      <c r="DV43" s="52">
        <f t="shared" si="114"/>
        <v>0</v>
      </c>
      <c r="DW43" s="52">
        <f t="shared" si="115"/>
        <v>0</v>
      </c>
      <c r="DX43" s="52">
        <f t="shared" si="116"/>
        <v>0</v>
      </c>
      <c r="DY43" s="52">
        <f t="shared" si="117"/>
        <v>0</v>
      </c>
      <c r="DZ43" s="52">
        <f t="shared" si="118"/>
        <v>0</v>
      </c>
      <c r="EA43" s="52">
        <f t="shared" si="119"/>
        <v>0</v>
      </c>
      <c r="EB43" s="226">
        <f t="shared" si="120"/>
        <v>0</v>
      </c>
    </row>
    <row r="44" spans="1:132" ht="22.5" customHeight="1">
      <c r="A44" s="58">
        <v>39</v>
      </c>
      <c r="B44" s="102"/>
      <c r="C44" s="247"/>
      <c r="D44" s="138"/>
      <c r="E44" s="129"/>
      <c r="F44" s="130"/>
      <c r="G44" s="181"/>
      <c r="H44" s="247"/>
      <c r="I44" s="129"/>
      <c r="J44" s="129"/>
      <c r="K44" s="130"/>
      <c r="L44" s="181"/>
      <c r="M44" s="247"/>
      <c r="N44" s="138"/>
      <c r="O44" s="129"/>
      <c r="P44" s="130"/>
      <c r="Q44" s="181"/>
      <c r="R44" s="125">
        <f t="shared" si="58"/>
        <v>0</v>
      </c>
      <c r="S44" s="247"/>
      <c r="T44" s="129"/>
      <c r="U44" s="129"/>
      <c r="V44" s="130"/>
      <c r="W44" s="181"/>
      <c r="X44" s="129"/>
      <c r="Y44" s="129"/>
      <c r="Z44" s="130"/>
      <c r="AA44" s="181"/>
      <c r="AB44" s="129"/>
      <c r="AC44" s="129"/>
      <c r="AD44" s="130"/>
      <c r="AE44" s="181"/>
      <c r="AF44" s="183">
        <f t="shared" si="59"/>
        <v>0</v>
      </c>
      <c r="AG44" s="247"/>
      <c r="AH44" s="138"/>
      <c r="AI44" s="129"/>
      <c r="AJ44" s="130"/>
      <c r="AK44" s="181"/>
      <c r="AL44" s="146">
        <f t="shared" si="60"/>
        <v>0</v>
      </c>
      <c r="AM44" s="145"/>
      <c r="AN44" s="58">
        <v>39</v>
      </c>
      <c r="AO44" s="102"/>
      <c r="AP44" s="247"/>
      <c r="AQ44" s="129"/>
      <c r="AR44" s="129"/>
      <c r="AS44" s="130"/>
      <c r="AT44" s="181"/>
      <c r="AU44" s="185"/>
      <c r="AV44" s="129"/>
      <c r="AW44" s="130"/>
      <c r="AX44" s="187"/>
      <c r="AY44" s="129"/>
      <c r="AZ44" s="129"/>
      <c r="BA44" s="130"/>
      <c r="BB44" s="181"/>
      <c r="BC44" s="183">
        <f t="shared" si="61"/>
        <v>0</v>
      </c>
      <c r="BD44" s="247"/>
      <c r="BE44" s="185"/>
      <c r="BF44" s="129"/>
      <c r="BG44" s="130"/>
      <c r="BH44" s="181"/>
      <c r="BI44" s="126"/>
      <c r="BJ44" s="129"/>
      <c r="BK44" s="130"/>
      <c r="BL44" s="189"/>
      <c r="BM44" s="126"/>
      <c r="BN44" s="129"/>
      <c r="BO44" s="130"/>
      <c r="BP44" s="189"/>
      <c r="BQ44" s="127"/>
      <c r="BR44" s="129"/>
      <c r="BS44" s="130"/>
      <c r="BT44" s="189"/>
      <c r="BU44" s="190">
        <f t="shared" si="62"/>
        <v>0</v>
      </c>
      <c r="BV44" s="103">
        <f t="shared" si="63"/>
        <v>0</v>
      </c>
      <c r="BX44" s="52">
        <f t="shared" si="64"/>
        <v>0</v>
      </c>
      <c r="BY44" s="52">
        <f t="shared" si="65"/>
        <v>0</v>
      </c>
      <c r="BZ44" s="52">
        <f t="shared" si="66"/>
        <v>0</v>
      </c>
      <c r="CA44" s="52">
        <f t="shared" si="67"/>
        <v>0</v>
      </c>
      <c r="CB44" s="52">
        <f t="shared" si="68"/>
        <v>0</v>
      </c>
      <c r="CC44" s="52">
        <f t="shared" si="69"/>
        <v>0</v>
      </c>
      <c r="CD44" s="52">
        <f t="shared" si="70"/>
        <v>0</v>
      </c>
      <c r="CE44" s="52">
        <f t="shared" si="71"/>
        <v>0</v>
      </c>
      <c r="CF44" s="52">
        <f t="shared" si="72"/>
        <v>0</v>
      </c>
      <c r="CG44" s="52">
        <f t="shared" si="73"/>
        <v>0</v>
      </c>
      <c r="CH44" s="52">
        <f t="shared" si="74"/>
        <v>0</v>
      </c>
      <c r="CI44" s="52">
        <f t="shared" si="75"/>
        <v>0</v>
      </c>
      <c r="CJ44" s="52">
        <f t="shared" si="76"/>
        <v>0</v>
      </c>
      <c r="CK44" s="52">
        <f t="shared" si="77"/>
        <v>0</v>
      </c>
      <c r="CL44" s="52">
        <f t="shared" si="78"/>
        <v>0</v>
      </c>
      <c r="CM44" s="52">
        <f t="shared" si="79"/>
        <v>0</v>
      </c>
      <c r="CN44" s="52">
        <f t="shared" si="80"/>
        <v>0</v>
      </c>
      <c r="CO44" s="52">
        <f t="shared" si="81"/>
        <v>0</v>
      </c>
      <c r="CP44" s="52">
        <f t="shared" si="82"/>
        <v>0</v>
      </c>
      <c r="CQ44" s="52">
        <f t="shared" si="83"/>
        <v>0</v>
      </c>
      <c r="CR44" s="52">
        <f t="shared" si="84"/>
        <v>0</v>
      </c>
      <c r="CS44" s="52">
        <f t="shared" si="85"/>
        <v>0</v>
      </c>
      <c r="CT44" s="52">
        <f t="shared" si="86"/>
        <v>0</v>
      </c>
      <c r="CU44" s="52">
        <f t="shared" si="87"/>
        <v>0</v>
      </c>
      <c r="CV44" s="52">
        <f t="shared" si="88"/>
        <v>0</v>
      </c>
      <c r="CW44" s="52">
        <f t="shared" si="89"/>
        <v>0</v>
      </c>
      <c r="CX44" s="52">
        <f t="shared" si="90"/>
        <v>0</v>
      </c>
      <c r="CY44" s="52">
        <f t="shared" si="91"/>
        <v>0</v>
      </c>
      <c r="CZ44" s="52">
        <f t="shared" si="92"/>
        <v>0</v>
      </c>
      <c r="DA44" s="52">
        <f t="shared" si="93"/>
        <v>0</v>
      </c>
      <c r="DB44" s="52">
        <f t="shared" si="94"/>
        <v>0</v>
      </c>
      <c r="DC44" s="52">
        <f t="shared" si="95"/>
        <v>0</v>
      </c>
      <c r="DD44" s="52">
        <f t="shared" si="96"/>
        <v>0</v>
      </c>
      <c r="DE44" s="52">
        <f t="shared" si="97"/>
        <v>0</v>
      </c>
      <c r="DF44" s="52">
        <f t="shared" si="98"/>
        <v>0</v>
      </c>
      <c r="DG44" s="52">
        <f t="shared" si="99"/>
        <v>0</v>
      </c>
      <c r="DH44" s="52">
        <f t="shared" si="100"/>
        <v>0</v>
      </c>
      <c r="DI44" s="52">
        <f t="shared" si="101"/>
        <v>0</v>
      </c>
      <c r="DJ44" s="52">
        <f t="shared" si="102"/>
        <v>0</v>
      </c>
      <c r="DK44" s="52">
        <f t="shared" si="103"/>
        <v>0</v>
      </c>
      <c r="DL44" s="52">
        <f t="shared" si="104"/>
        <v>0</v>
      </c>
      <c r="DM44" s="52">
        <f t="shared" si="105"/>
        <v>0</v>
      </c>
      <c r="DN44" s="52">
        <f t="shared" si="106"/>
        <v>0</v>
      </c>
      <c r="DO44" s="52">
        <f t="shared" si="107"/>
        <v>0</v>
      </c>
      <c r="DP44" s="52">
        <f t="shared" si="108"/>
        <v>0</v>
      </c>
      <c r="DQ44" s="52">
        <f t="shared" si="109"/>
        <v>0</v>
      </c>
      <c r="DR44" s="52">
        <f t="shared" si="110"/>
        <v>0</v>
      </c>
      <c r="DS44" s="52">
        <f t="shared" si="111"/>
        <v>0</v>
      </c>
      <c r="DT44" s="52">
        <f t="shared" si="112"/>
        <v>0</v>
      </c>
      <c r="DU44" s="52">
        <f t="shared" si="113"/>
        <v>0</v>
      </c>
      <c r="DV44" s="52">
        <f t="shared" si="114"/>
        <v>0</v>
      </c>
      <c r="DW44" s="52">
        <f t="shared" si="115"/>
        <v>0</v>
      </c>
      <c r="DX44" s="52">
        <f t="shared" si="116"/>
        <v>0</v>
      </c>
      <c r="DY44" s="52">
        <f t="shared" si="117"/>
        <v>0</v>
      </c>
      <c r="DZ44" s="52">
        <f t="shared" si="118"/>
        <v>0</v>
      </c>
      <c r="EA44" s="52">
        <f t="shared" si="119"/>
        <v>0</v>
      </c>
      <c r="EB44" s="226">
        <f t="shared" si="120"/>
        <v>0</v>
      </c>
    </row>
    <row r="45" spans="1:132" ht="22.5" customHeight="1">
      <c r="A45" s="58">
        <v>40</v>
      </c>
      <c r="B45" s="102"/>
      <c r="C45" s="247"/>
      <c r="D45" s="138"/>
      <c r="E45" s="129"/>
      <c r="F45" s="130"/>
      <c r="G45" s="181"/>
      <c r="H45" s="247"/>
      <c r="I45" s="129"/>
      <c r="J45" s="129"/>
      <c r="K45" s="130"/>
      <c r="L45" s="181"/>
      <c r="M45" s="247"/>
      <c r="N45" s="138"/>
      <c r="O45" s="129"/>
      <c r="P45" s="130"/>
      <c r="Q45" s="181"/>
      <c r="R45" s="125">
        <f t="shared" si="58"/>
        <v>0</v>
      </c>
      <c r="S45" s="247"/>
      <c r="T45" s="129"/>
      <c r="U45" s="129"/>
      <c r="V45" s="130"/>
      <c r="W45" s="181"/>
      <c r="X45" s="129"/>
      <c r="Y45" s="129"/>
      <c r="Z45" s="130"/>
      <c r="AA45" s="181"/>
      <c r="AB45" s="129"/>
      <c r="AC45" s="129"/>
      <c r="AD45" s="130"/>
      <c r="AE45" s="181"/>
      <c r="AF45" s="183">
        <f t="shared" si="59"/>
        <v>0</v>
      </c>
      <c r="AG45" s="247"/>
      <c r="AH45" s="138"/>
      <c r="AI45" s="129"/>
      <c r="AJ45" s="130"/>
      <c r="AK45" s="181"/>
      <c r="AL45" s="146">
        <f t="shared" si="60"/>
        <v>0</v>
      </c>
      <c r="AM45" s="145"/>
      <c r="AN45" s="58">
        <v>40</v>
      </c>
      <c r="AO45" s="102"/>
      <c r="AP45" s="247"/>
      <c r="AQ45" s="129"/>
      <c r="AR45" s="129"/>
      <c r="AS45" s="130"/>
      <c r="AT45" s="181"/>
      <c r="AU45" s="185"/>
      <c r="AV45" s="129"/>
      <c r="AW45" s="130"/>
      <c r="AX45" s="187"/>
      <c r="AY45" s="129"/>
      <c r="AZ45" s="129"/>
      <c r="BA45" s="130"/>
      <c r="BB45" s="181"/>
      <c r="BC45" s="183">
        <f t="shared" si="61"/>
        <v>0</v>
      </c>
      <c r="BD45" s="247"/>
      <c r="BE45" s="185"/>
      <c r="BF45" s="129"/>
      <c r="BG45" s="130"/>
      <c r="BH45" s="181"/>
      <c r="BI45" s="126"/>
      <c r="BJ45" s="129"/>
      <c r="BK45" s="130"/>
      <c r="BL45" s="189"/>
      <c r="BM45" s="126"/>
      <c r="BN45" s="129"/>
      <c r="BO45" s="130"/>
      <c r="BP45" s="189"/>
      <c r="BQ45" s="127"/>
      <c r="BR45" s="129"/>
      <c r="BS45" s="130"/>
      <c r="BT45" s="189"/>
      <c r="BU45" s="190">
        <f t="shared" si="62"/>
        <v>0</v>
      </c>
      <c r="BV45" s="103">
        <f t="shared" si="63"/>
        <v>0</v>
      </c>
      <c r="BX45" s="52">
        <f t="shared" si="64"/>
        <v>0</v>
      </c>
      <c r="BY45" s="52">
        <f t="shared" si="65"/>
        <v>0</v>
      </c>
      <c r="BZ45" s="52">
        <f t="shared" si="66"/>
        <v>0</v>
      </c>
      <c r="CA45" s="52">
        <f t="shared" si="67"/>
        <v>0</v>
      </c>
      <c r="CB45" s="52">
        <f t="shared" si="68"/>
        <v>0</v>
      </c>
      <c r="CC45" s="52">
        <f t="shared" si="69"/>
        <v>0</v>
      </c>
      <c r="CD45" s="52">
        <f t="shared" si="70"/>
        <v>0</v>
      </c>
      <c r="CE45" s="52">
        <f t="shared" si="71"/>
        <v>0</v>
      </c>
      <c r="CF45" s="52">
        <f t="shared" si="72"/>
        <v>0</v>
      </c>
      <c r="CG45" s="52">
        <f t="shared" si="73"/>
        <v>0</v>
      </c>
      <c r="CH45" s="52">
        <f t="shared" si="74"/>
        <v>0</v>
      </c>
      <c r="CI45" s="52">
        <f t="shared" si="75"/>
        <v>0</v>
      </c>
      <c r="CJ45" s="52">
        <f t="shared" si="76"/>
        <v>0</v>
      </c>
      <c r="CK45" s="52">
        <f t="shared" si="77"/>
        <v>0</v>
      </c>
      <c r="CL45" s="52">
        <f t="shared" si="78"/>
        <v>0</v>
      </c>
      <c r="CM45" s="52">
        <f t="shared" si="79"/>
        <v>0</v>
      </c>
      <c r="CN45" s="52">
        <f t="shared" si="80"/>
        <v>0</v>
      </c>
      <c r="CO45" s="52">
        <f t="shared" si="81"/>
        <v>0</v>
      </c>
      <c r="CP45" s="52">
        <f t="shared" si="82"/>
        <v>0</v>
      </c>
      <c r="CQ45" s="52">
        <f t="shared" si="83"/>
        <v>0</v>
      </c>
      <c r="CR45" s="52">
        <f t="shared" si="84"/>
        <v>0</v>
      </c>
      <c r="CS45" s="52">
        <f t="shared" si="85"/>
        <v>0</v>
      </c>
      <c r="CT45" s="52">
        <f t="shared" si="86"/>
        <v>0</v>
      </c>
      <c r="CU45" s="52">
        <f t="shared" si="87"/>
        <v>0</v>
      </c>
      <c r="CV45" s="52">
        <f t="shared" si="88"/>
        <v>0</v>
      </c>
      <c r="CW45" s="52">
        <f t="shared" si="89"/>
        <v>0</v>
      </c>
      <c r="CX45" s="52">
        <f t="shared" si="90"/>
        <v>0</v>
      </c>
      <c r="CY45" s="52">
        <f t="shared" si="91"/>
        <v>0</v>
      </c>
      <c r="CZ45" s="52">
        <f t="shared" si="92"/>
        <v>0</v>
      </c>
      <c r="DA45" s="52">
        <f t="shared" si="93"/>
        <v>0</v>
      </c>
      <c r="DB45" s="52">
        <f t="shared" si="94"/>
        <v>0</v>
      </c>
      <c r="DC45" s="52">
        <f t="shared" si="95"/>
        <v>0</v>
      </c>
      <c r="DD45" s="52">
        <f t="shared" si="96"/>
        <v>0</v>
      </c>
      <c r="DE45" s="52">
        <f t="shared" si="97"/>
        <v>0</v>
      </c>
      <c r="DF45" s="52">
        <f t="shared" si="98"/>
        <v>0</v>
      </c>
      <c r="DG45" s="52">
        <f t="shared" si="99"/>
        <v>0</v>
      </c>
      <c r="DH45" s="52">
        <f t="shared" si="100"/>
        <v>0</v>
      </c>
      <c r="DI45" s="52">
        <f t="shared" si="101"/>
        <v>0</v>
      </c>
      <c r="DJ45" s="52">
        <f t="shared" si="102"/>
        <v>0</v>
      </c>
      <c r="DK45" s="52">
        <f t="shared" si="103"/>
        <v>0</v>
      </c>
      <c r="DL45" s="52">
        <f t="shared" si="104"/>
        <v>0</v>
      </c>
      <c r="DM45" s="52">
        <f t="shared" si="105"/>
        <v>0</v>
      </c>
      <c r="DN45" s="52">
        <f t="shared" si="106"/>
        <v>0</v>
      </c>
      <c r="DO45" s="52">
        <f t="shared" si="107"/>
        <v>0</v>
      </c>
      <c r="DP45" s="52">
        <f t="shared" si="108"/>
        <v>0</v>
      </c>
      <c r="DQ45" s="52">
        <f t="shared" si="109"/>
        <v>0</v>
      </c>
      <c r="DR45" s="52">
        <f t="shared" si="110"/>
        <v>0</v>
      </c>
      <c r="DS45" s="52">
        <f t="shared" si="111"/>
        <v>0</v>
      </c>
      <c r="DT45" s="52">
        <f t="shared" si="112"/>
        <v>0</v>
      </c>
      <c r="DU45" s="52">
        <f t="shared" si="113"/>
        <v>0</v>
      </c>
      <c r="DV45" s="52">
        <f t="shared" si="114"/>
        <v>0</v>
      </c>
      <c r="DW45" s="52">
        <f t="shared" si="115"/>
        <v>0</v>
      </c>
      <c r="DX45" s="52">
        <f t="shared" si="116"/>
        <v>0</v>
      </c>
      <c r="DY45" s="52">
        <f t="shared" si="117"/>
        <v>0</v>
      </c>
      <c r="DZ45" s="52">
        <f t="shared" si="118"/>
        <v>0</v>
      </c>
      <c r="EA45" s="52">
        <f t="shared" si="119"/>
        <v>0</v>
      </c>
      <c r="EB45" s="226">
        <f t="shared" si="120"/>
        <v>0</v>
      </c>
    </row>
    <row r="46" spans="1:132" ht="22.5" customHeight="1">
      <c r="A46" s="58">
        <v>41</v>
      </c>
      <c r="B46" s="102"/>
      <c r="C46" s="247"/>
      <c r="D46" s="138"/>
      <c r="E46" s="129"/>
      <c r="F46" s="130"/>
      <c r="G46" s="181"/>
      <c r="H46" s="247"/>
      <c r="I46" s="129"/>
      <c r="J46" s="129"/>
      <c r="K46" s="130"/>
      <c r="L46" s="181"/>
      <c r="M46" s="247"/>
      <c r="N46" s="138"/>
      <c r="O46" s="129"/>
      <c r="P46" s="130"/>
      <c r="Q46" s="181"/>
      <c r="R46" s="125">
        <f t="shared" si="58"/>
        <v>0</v>
      </c>
      <c r="S46" s="247"/>
      <c r="T46" s="129"/>
      <c r="U46" s="129"/>
      <c r="V46" s="130"/>
      <c r="W46" s="181"/>
      <c r="X46" s="129"/>
      <c r="Y46" s="129"/>
      <c r="Z46" s="130"/>
      <c r="AA46" s="181"/>
      <c r="AB46" s="129"/>
      <c r="AC46" s="129"/>
      <c r="AD46" s="130"/>
      <c r="AE46" s="181"/>
      <c r="AF46" s="183">
        <f t="shared" si="59"/>
        <v>0</v>
      </c>
      <c r="AG46" s="247"/>
      <c r="AH46" s="138"/>
      <c r="AI46" s="129"/>
      <c r="AJ46" s="130"/>
      <c r="AK46" s="181"/>
      <c r="AL46" s="146">
        <f t="shared" si="60"/>
        <v>0</v>
      </c>
      <c r="AM46" s="145"/>
      <c r="AN46" s="58">
        <v>41</v>
      </c>
      <c r="AO46" s="102"/>
      <c r="AP46" s="247"/>
      <c r="AQ46" s="129"/>
      <c r="AR46" s="129"/>
      <c r="AS46" s="130"/>
      <c r="AT46" s="181"/>
      <c r="AU46" s="185"/>
      <c r="AV46" s="129"/>
      <c r="AW46" s="130"/>
      <c r="AX46" s="187"/>
      <c r="AY46" s="129"/>
      <c r="AZ46" s="129"/>
      <c r="BA46" s="130"/>
      <c r="BB46" s="181"/>
      <c r="BC46" s="183">
        <f t="shared" si="61"/>
        <v>0</v>
      </c>
      <c r="BD46" s="247"/>
      <c r="BE46" s="185"/>
      <c r="BF46" s="129"/>
      <c r="BG46" s="130"/>
      <c r="BH46" s="181"/>
      <c r="BI46" s="126"/>
      <c r="BJ46" s="129"/>
      <c r="BK46" s="130"/>
      <c r="BL46" s="189"/>
      <c r="BM46" s="126"/>
      <c r="BN46" s="129"/>
      <c r="BO46" s="130"/>
      <c r="BP46" s="189"/>
      <c r="BQ46" s="127"/>
      <c r="BR46" s="129"/>
      <c r="BS46" s="130"/>
      <c r="BT46" s="189"/>
      <c r="BU46" s="190">
        <f t="shared" si="62"/>
        <v>0</v>
      </c>
      <c r="BV46" s="103">
        <f t="shared" si="63"/>
        <v>0</v>
      </c>
      <c r="BX46" s="52">
        <f t="shared" si="64"/>
        <v>0</v>
      </c>
      <c r="BY46" s="52">
        <f t="shared" si="65"/>
        <v>0</v>
      </c>
      <c r="BZ46" s="52">
        <f t="shared" si="66"/>
        <v>0</v>
      </c>
      <c r="CA46" s="52">
        <f t="shared" si="67"/>
        <v>0</v>
      </c>
      <c r="CB46" s="52">
        <f t="shared" si="68"/>
        <v>0</v>
      </c>
      <c r="CC46" s="52">
        <f t="shared" si="69"/>
        <v>0</v>
      </c>
      <c r="CD46" s="52">
        <f t="shared" si="70"/>
        <v>0</v>
      </c>
      <c r="CE46" s="52">
        <f t="shared" si="71"/>
        <v>0</v>
      </c>
      <c r="CF46" s="52">
        <f t="shared" si="72"/>
        <v>0</v>
      </c>
      <c r="CG46" s="52">
        <f t="shared" si="73"/>
        <v>0</v>
      </c>
      <c r="CH46" s="52">
        <f t="shared" si="74"/>
        <v>0</v>
      </c>
      <c r="CI46" s="52">
        <f t="shared" si="75"/>
        <v>0</v>
      </c>
      <c r="CJ46" s="52">
        <f t="shared" si="76"/>
        <v>0</v>
      </c>
      <c r="CK46" s="52">
        <f t="shared" si="77"/>
        <v>0</v>
      </c>
      <c r="CL46" s="52">
        <f t="shared" si="78"/>
        <v>0</v>
      </c>
      <c r="CM46" s="52">
        <f t="shared" si="79"/>
        <v>0</v>
      </c>
      <c r="CN46" s="52">
        <f t="shared" si="80"/>
        <v>0</v>
      </c>
      <c r="CO46" s="52">
        <f t="shared" si="81"/>
        <v>0</v>
      </c>
      <c r="CP46" s="52">
        <f t="shared" si="82"/>
        <v>0</v>
      </c>
      <c r="CQ46" s="52">
        <f t="shared" si="83"/>
        <v>0</v>
      </c>
      <c r="CR46" s="52">
        <f t="shared" si="84"/>
        <v>0</v>
      </c>
      <c r="CS46" s="52">
        <f t="shared" si="85"/>
        <v>0</v>
      </c>
      <c r="CT46" s="52">
        <f t="shared" si="86"/>
        <v>0</v>
      </c>
      <c r="CU46" s="52">
        <f t="shared" si="87"/>
        <v>0</v>
      </c>
      <c r="CV46" s="52">
        <f t="shared" si="88"/>
        <v>0</v>
      </c>
      <c r="CW46" s="52">
        <f t="shared" si="89"/>
        <v>0</v>
      </c>
      <c r="CX46" s="52">
        <f t="shared" si="90"/>
        <v>0</v>
      </c>
      <c r="CY46" s="52">
        <f t="shared" si="91"/>
        <v>0</v>
      </c>
      <c r="CZ46" s="52">
        <f t="shared" si="92"/>
        <v>0</v>
      </c>
      <c r="DA46" s="52">
        <f t="shared" si="93"/>
        <v>0</v>
      </c>
      <c r="DB46" s="52">
        <f t="shared" si="94"/>
        <v>0</v>
      </c>
      <c r="DC46" s="52">
        <f t="shared" si="95"/>
        <v>0</v>
      </c>
      <c r="DD46" s="52">
        <f t="shared" si="96"/>
        <v>0</v>
      </c>
      <c r="DE46" s="52">
        <f t="shared" si="97"/>
        <v>0</v>
      </c>
      <c r="DF46" s="52">
        <f t="shared" si="98"/>
        <v>0</v>
      </c>
      <c r="DG46" s="52">
        <f t="shared" si="99"/>
        <v>0</v>
      </c>
      <c r="DH46" s="52">
        <f t="shared" si="100"/>
        <v>0</v>
      </c>
      <c r="DI46" s="52">
        <f t="shared" si="101"/>
        <v>0</v>
      </c>
      <c r="DJ46" s="52">
        <f t="shared" si="102"/>
        <v>0</v>
      </c>
      <c r="DK46" s="52">
        <f t="shared" si="103"/>
        <v>0</v>
      </c>
      <c r="DL46" s="52">
        <f t="shared" si="104"/>
        <v>0</v>
      </c>
      <c r="DM46" s="52">
        <f t="shared" si="105"/>
        <v>0</v>
      </c>
      <c r="DN46" s="52">
        <f t="shared" si="106"/>
        <v>0</v>
      </c>
      <c r="DO46" s="52">
        <f t="shared" si="107"/>
        <v>0</v>
      </c>
      <c r="DP46" s="52">
        <f t="shared" si="108"/>
        <v>0</v>
      </c>
      <c r="DQ46" s="52">
        <f t="shared" si="109"/>
        <v>0</v>
      </c>
      <c r="DR46" s="52">
        <f t="shared" si="110"/>
        <v>0</v>
      </c>
      <c r="DS46" s="52">
        <f t="shared" si="111"/>
        <v>0</v>
      </c>
      <c r="DT46" s="52">
        <f t="shared" si="112"/>
        <v>0</v>
      </c>
      <c r="DU46" s="52">
        <f t="shared" si="113"/>
        <v>0</v>
      </c>
      <c r="DV46" s="52">
        <f t="shared" si="114"/>
        <v>0</v>
      </c>
      <c r="DW46" s="52">
        <f t="shared" si="115"/>
        <v>0</v>
      </c>
      <c r="DX46" s="52">
        <f t="shared" si="116"/>
        <v>0</v>
      </c>
      <c r="DY46" s="52">
        <f t="shared" si="117"/>
        <v>0</v>
      </c>
      <c r="DZ46" s="52">
        <f t="shared" si="118"/>
        <v>0</v>
      </c>
      <c r="EA46" s="52">
        <f t="shared" si="119"/>
        <v>0</v>
      </c>
      <c r="EB46" s="226">
        <f t="shared" si="120"/>
        <v>0</v>
      </c>
    </row>
    <row r="47" spans="1:132" ht="22.5" customHeight="1">
      <c r="A47" s="58">
        <v>42</v>
      </c>
      <c r="B47" s="102"/>
      <c r="C47" s="247"/>
      <c r="D47" s="138"/>
      <c r="E47" s="129"/>
      <c r="F47" s="130"/>
      <c r="G47" s="181"/>
      <c r="H47" s="247"/>
      <c r="I47" s="129"/>
      <c r="J47" s="129"/>
      <c r="K47" s="130"/>
      <c r="L47" s="181"/>
      <c r="M47" s="247"/>
      <c r="N47" s="138"/>
      <c r="O47" s="129"/>
      <c r="P47" s="130"/>
      <c r="Q47" s="181"/>
      <c r="R47" s="125">
        <f t="shared" si="58"/>
        <v>0</v>
      </c>
      <c r="S47" s="247"/>
      <c r="T47" s="129"/>
      <c r="U47" s="129"/>
      <c r="V47" s="130"/>
      <c r="W47" s="181"/>
      <c r="X47" s="129"/>
      <c r="Y47" s="129"/>
      <c r="Z47" s="130"/>
      <c r="AA47" s="181"/>
      <c r="AB47" s="129"/>
      <c r="AC47" s="129"/>
      <c r="AD47" s="130"/>
      <c r="AE47" s="181"/>
      <c r="AF47" s="183">
        <f t="shared" si="59"/>
        <v>0</v>
      </c>
      <c r="AG47" s="247"/>
      <c r="AH47" s="138"/>
      <c r="AI47" s="129"/>
      <c r="AJ47" s="130"/>
      <c r="AK47" s="181"/>
      <c r="AL47" s="146">
        <f t="shared" si="60"/>
        <v>0</v>
      </c>
      <c r="AM47" s="145"/>
      <c r="AN47" s="58">
        <v>42</v>
      </c>
      <c r="AO47" s="102"/>
      <c r="AP47" s="247"/>
      <c r="AQ47" s="129"/>
      <c r="AR47" s="129"/>
      <c r="AS47" s="130"/>
      <c r="AT47" s="181"/>
      <c r="AU47" s="185"/>
      <c r="AV47" s="129"/>
      <c r="AW47" s="130"/>
      <c r="AX47" s="187"/>
      <c r="AY47" s="129"/>
      <c r="AZ47" s="129"/>
      <c r="BA47" s="130"/>
      <c r="BB47" s="181"/>
      <c r="BC47" s="183">
        <f t="shared" si="61"/>
        <v>0</v>
      </c>
      <c r="BD47" s="247"/>
      <c r="BE47" s="185"/>
      <c r="BF47" s="129"/>
      <c r="BG47" s="130"/>
      <c r="BH47" s="181"/>
      <c r="BI47" s="126"/>
      <c r="BJ47" s="129"/>
      <c r="BK47" s="130"/>
      <c r="BL47" s="189"/>
      <c r="BM47" s="126"/>
      <c r="BN47" s="129"/>
      <c r="BO47" s="130"/>
      <c r="BP47" s="189"/>
      <c r="BQ47" s="127"/>
      <c r="BR47" s="129"/>
      <c r="BS47" s="130"/>
      <c r="BT47" s="189"/>
      <c r="BU47" s="190">
        <f t="shared" si="62"/>
        <v>0</v>
      </c>
      <c r="BV47" s="103">
        <f t="shared" si="63"/>
        <v>0</v>
      </c>
      <c r="BX47" s="52">
        <f t="shared" si="64"/>
        <v>0</v>
      </c>
      <c r="BY47" s="52">
        <f t="shared" si="65"/>
        <v>0</v>
      </c>
      <c r="BZ47" s="52">
        <f t="shared" si="66"/>
        <v>0</v>
      </c>
      <c r="CA47" s="52">
        <f t="shared" si="67"/>
        <v>0</v>
      </c>
      <c r="CB47" s="52">
        <f t="shared" si="68"/>
        <v>0</v>
      </c>
      <c r="CC47" s="52">
        <f t="shared" si="69"/>
        <v>0</v>
      </c>
      <c r="CD47" s="52">
        <f t="shared" si="70"/>
        <v>0</v>
      </c>
      <c r="CE47" s="52">
        <f t="shared" si="71"/>
        <v>0</v>
      </c>
      <c r="CF47" s="52">
        <f t="shared" si="72"/>
        <v>0</v>
      </c>
      <c r="CG47" s="52">
        <f t="shared" si="73"/>
        <v>0</v>
      </c>
      <c r="CH47" s="52">
        <f t="shared" si="74"/>
        <v>0</v>
      </c>
      <c r="CI47" s="52">
        <f t="shared" si="75"/>
        <v>0</v>
      </c>
      <c r="CJ47" s="52">
        <f t="shared" si="76"/>
        <v>0</v>
      </c>
      <c r="CK47" s="52">
        <f t="shared" si="77"/>
        <v>0</v>
      </c>
      <c r="CL47" s="52">
        <f t="shared" si="78"/>
        <v>0</v>
      </c>
      <c r="CM47" s="52">
        <f t="shared" si="79"/>
        <v>0</v>
      </c>
      <c r="CN47" s="52">
        <f t="shared" si="80"/>
        <v>0</v>
      </c>
      <c r="CO47" s="52">
        <f t="shared" si="81"/>
        <v>0</v>
      </c>
      <c r="CP47" s="52">
        <f t="shared" si="82"/>
        <v>0</v>
      </c>
      <c r="CQ47" s="52">
        <f t="shared" si="83"/>
        <v>0</v>
      </c>
      <c r="CR47" s="52">
        <f t="shared" si="84"/>
        <v>0</v>
      </c>
      <c r="CS47" s="52">
        <f t="shared" si="85"/>
        <v>0</v>
      </c>
      <c r="CT47" s="52">
        <f t="shared" si="86"/>
        <v>0</v>
      </c>
      <c r="CU47" s="52">
        <f t="shared" si="87"/>
        <v>0</v>
      </c>
      <c r="CV47" s="52">
        <f t="shared" si="88"/>
        <v>0</v>
      </c>
      <c r="CW47" s="52">
        <f t="shared" si="89"/>
        <v>0</v>
      </c>
      <c r="CX47" s="52">
        <f t="shared" si="90"/>
        <v>0</v>
      </c>
      <c r="CY47" s="52">
        <f t="shared" si="91"/>
        <v>0</v>
      </c>
      <c r="CZ47" s="52">
        <f t="shared" si="92"/>
        <v>0</v>
      </c>
      <c r="DA47" s="52">
        <f t="shared" si="93"/>
        <v>0</v>
      </c>
      <c r="DB47" s="52">
        <f t="shared" si="94"/>
        <v>0</v>
      </c>
      <c r="DC47" s="52">
        <f t="shared" si="95"/>
        <v>0</v>
      </c>
      <c r="DD47" s="52">
        <f t="shared" si="96"/>
        <v>0</v>
      </c>
      <c r="DE47" s="52">
        <f t="shared" si="97"/>
        <v>0</v>
      </c>
      <c r="DF47" s="52">
        <f t="shared" si="98"/>
        <v>0</v>
      </c>
      <c r="DG47" s="52">
        <f t="shared" si="99"/>
        <v>0</v>
      </c>
      <c r="DH47" s="52">
        <f t="shared" si="100"/>
        <v>0</v>
      </c>
      <c r="DI47" s="52">
        <f t="shared" si="101"/>
        <v>0</v>
      </c>
      <c r="DJ47" s="52">
        <f t="shared" si="102"/>
        <v>0</v>
      </c>
      <c r="DK47" s="52">
        <f t="shared" si="103"/>
        <v>0</v>
      </c>
      <c r="DL47" s="52">
        <f t="shared" si="104"/>
        <v>0</v>
      </c>
      <c r="DM47" s="52">
        <f t="shared" si="105"/>
        <v>0</v>
      </c>
      <c r="DN47" s="52">
        <f t="shared" si="106"/>
        <v>0</v>
      </c>
      <c r="DO47" s="52">
        <f t="shared" si="107"/>
        <v>0</v>
      </c>
      <c r="DP47" s="52">
        <f t="shared" si="108"/>
        <v>0</v>
      </c>
      <c r="DQ47" s="52">
        <f t="shared" si="109"/>
        <v>0</v>
      </c>
      <c r="DR47" s="52">
        <f t="shared" si="110"/>
        <v>0</v>
      </c>
      <c r="DS47" s="52">
        <f t="shared" si="111"/>
        <v>0</v>
      </c>
      <c r="DT47" s="52">
        <f t="shared" si="112"/>
        <v>0</v>
      </c>
      <c r="DU47" s="52">
        <f t="shared" si="113"/>
        <v>0</v>
      </c>
      <c r="DV47" s="52">
        <f t="shared" si="114"/>
        <v>0</v>
      </c>
      <c r="DW47" s="52">
        <f t="shared" si="115"/>
        <v>0</v>
      </c>
      <c r="DX47" s="52">
        <f t="shared" si="116"/>
        <v>0</v>
      </c>
      <c r="DY47" s="52">
        <f t="shared" si="117"/>
        <v>0</v>
      </c>
      <c r="DZ47" s="52">
        <f t="shared" si="118"/>
        <v>0</v>
      </c>
      <c r="EA47" s="52">
        <f t="shared" si="119"/>
        <v>0</v>
      </c>
      <c r="EB47" s="226">
        <f t="shared" si="120"/>
        <v>0</v>
      </c>
    </row>
    <row r="48" spans="1:132" ht="22.5" customHeight="1">
      <c r="A48" s="58">
        <v>43</v>
      </c>
      <c r="B48" s="102"/>
      <c r="C48" s="247"/>
      <c r="D48" s="138"/>
      <c r="E48" s="129"/>
      <c r="F48" s="130"/>
      <c r="G48" s="181"/>
      <c r="H48" s="247"/>
      <c r="I48" s="129"/>
      <c r="J48" s="129"/>
      <c r="K48" s="130"/>
      <c r="L48" s="181"/>
      <c r="M48" s="247"/>
      <c r="N48" s="138"/>
      <c r="O48" s="129"/>
      <c r="P48" s="130"/>
      <c r="Q48" s="181"/>
      <c r="R48" s="125">
        <f t="shared" si="58"/>
        <v>0</v>
      </c>
      <c r="S48" s="247"/>
      <c r="T48" s="129"/>
      <c r="U48" s="129"/>
      <c r="V48" s="130"/>
      <c r="W48" s="181"/>
      <c r="X48" s="129"/>
      <c r="Y48" s="129"/>
      <c r="Z48" s="130"/>
      <c r="AA48" s="181"/>
      <c r="AB48" s="129"/>
      <c r="AC48" s="129"/>
      <c r="AD48" s="130"/>
      <c r="AE48" s="181"/>
      <c r="AF48" s="183">
        <f t="shared" si="59"/>
        <v>0</v>
      </c>
      <c r="AG48" s="247"/>
      <c r="AH48" s="138"/>
      <c r="AI48" s="129"/>
      <c r="AJ48" s="130"/>
      <c r="AK48" s="181"/>
      <c r="AL48" s="146">
        <f t="shared" si="60"/>
        <v>0</v>
      </c>
      <c r="AM48" s="145"/>
      <c r="AN48" s="58">
        <v>43</v>
      </c>
      <c r="AO48" s="102"/>
      <c r="AP48" s="247"/>
      <c r="AQ48" s="129"/>
      <c r="AR48" s="129"/>
      <c r="AS48" s="130"/>
      <c r="AT48" s="181"/>
      <c r="AU48" s="185"/>
      <c r="AV48" s="129"/>
      <c r="AW48" s="130"/>
      <c r="AX48" s="187"/>
      <c r="AY48" s="129"/>
      <c r="AZ48" s="129"/>
      <c r="BA48" s="130"/>
      <c r="BB48" s="181"/>
      <c r="BC48" s="183">
        <f t="shared" si="61"/>
        <v>0</v>
      </c>
      <c r="BD48" s="247"/>
      <c r="BE48" s="185"/>
      <c r="BF48" s="129"/>
      <c r="BG48" s="130"/>
      <c r="BH48" s="181"/>
      <c r="BI48" s="126"/>
      <c r="BJ48" s="129"/>
      <c r="BK48" s="130"/>
      <c r="BL48" s="189"/>
      <c r="BM48" s="126"/>
      <c r="BN48" s="129"/>
      <c r="BO48" s="130"/>
      <c r="BP48" s="189"/>
      <c r="BQ48" s="127"/>
      <c r="BR48" s="129"/>
      <c r="BS48" s="130"/>
      <c r="BT48" s="189"/>
      <c r="BU48" s="190">
        <f t="shared" si="62"/>
        <v>0</v>
      </c>
      <c r="BV48" s="103">
        <f t="shared" si="63"/>
        <v>0</v>
      </c>
      <c r="BX48" s="52">
        <f t="shared" si="64"/>
        <v>0</v>
      </c>
      <c r="BY48" s="52">
        <f t="shared" si="65"/>
        <v>0</v>
      </c>
      <c r="BZ48" s="52">
        <f t="shared" si="66"/>
        <v>0</v>
      </c>
      <c r="CA48" s="52">
        <f t="shared" si="67"/>
        <v>0</v>
      </c>
      <c r="CB48" s="52">
        <f t="shared" si="68"/>
        <v>0</v>
      </c>
      <c r="CC48" s="52">
        <f t="shared" si="69"/>
        <v>0</v>
      </c>
      <c r="CD48" s="52">
        <f t="shared" si="70"/>
        <v>0</v>
      </c>
      <c r="CE48" s="52">
        <f t="shared" si="71"/>
        <v>0</v>
      </c>
      <c r="CF48" s="52">
        <f t="shared" si="72"/>
        <v>0</v>
      </c>
      <c r="CG48" s="52">
        <f t="shared" si="73"/>
        <v>0</v>
      </c>
      <c r="CH48" s="52">
        <f t="shared" si="74"/>
        <v>0</v>
      </c>
      <c r="CI48" s="52">
        <f t="shared" si="75"/>
        <v>0</v>
      </c>
      <c r="CJ48" s="52">
        <f t="shared" si="76"/>
        <v>0</v>
      </c>
      <c r="CK48" s="52">
        <f t="shared" si="77"/>
        <v>0</v>
      </c>
      <c r="CL48" s="52">
        <f t="shared" si="78"/>
        <v>0</v>
      </c>
      <c r="CM48" s="52">
        <f t="shared" si="79"/>
        <v>0</v>
      </c>
      <c r="CN48" s="52">
        <f t="shared" si="80"/>
        <v>0</v>
      </c>
      <c r="CO48" s="52">
        <f t="shared" si="81"/>
        <v>0</v>
      </c>
      <c r="CP48" s="52">
        <f t="shared" si="82"/>
        <v>0</v>
      </c>
      <c r="CQ48" s="52">
        <f t="shared" si="83"/>
        <v>0</v>
      </c>
      <c r="CR48" s="52">
        <f t="shared" si="84"/>
        <v>0</v>
      </c>
      <c r="CS48" s="52">
        <f t="shared" si="85"/>
        <v>0</v>
      </c>
      <c r="CT48" s="52">
        <f t="shared" si="86"/>
        <v>0</v>
      </c>
      <c r="CU48" s="52">
        <f t="shared" si="87"/>
        <v>0</v>
      </c>
      <c r="CV48" s="52">
        <f t="shared" si="88"/>
        <v>0</v>
      </c>
      <c r="CW48" s="52">
        <f t="shared" si="89"/>
        <v>0</v>
      </c>
      <c r="CX48" s="52">
        <f t="shared" si="90"/>
        <v>0</v>
      </c>
      <c r="CY48" s="52">
        <f t="shared" si="91"/>
        <v>0</v>
      </c>
      <c r="CZ48" s="52">
        <f t="shared" si="92"/>
        <v>0</v>
      </c>
      <c r="DA48" s="52">
        <f t="shared" si="93"/>
        <v>0</v>
      </c>
      <c r="DB48" s="52">
        <f t="shared" si="94"/>
        <v>0</v>
      </c>
      <c r="DC48" s="52">
        <f t="shared" si="95"/>
        <v>0</v>
      </c>
      <c r="DD48" s="52">
        <f t="shared" si="96"/>
        <v>0</v>
      </c>
      <c r="DE48" s="52">
        <f t="shared" si="97"/>
        <v>0</v>
      </c>
      <c r="DF48" s="52">
        <f t="shared" si="98"/>
        <v>0</v>
      </c>
      <c r="DG48" s="52">
        <f t="shared" si="99"/>
        <v>0</v>
      </c>
      <c r="DH48" s="52">
        <f t="shared" si="100"/>
        <v>0</v>
      </c>
      <c r="DI48" s="52">
        <f t="shared" si="101"/>
        <v>0</v>
      </c>
      <c r="DJ48" s="52">
        <f t="shared" si="102"/>
        <v>0</v>
      </c>
      <c r="DK48" s="52">
        <f t="shared" si="103"/>
        <v>0</v>
      </c>
      <c r="DL48" s="52">
        <f t="shared" si="104"/>
        <v>0</v>
      </c>
      <c r="DM48" s="52">
        <f t="shared" si="105"/>
        <v>0</v>
      </c>
      <c r="DN48" s="52">
        <f t="shared" si="106"/>
        <v>0</v>
      </c>
      <c r="DO48" s="52">
        <f t="shared" si="107"/>
        <v>0</v>
      </c>
      <c r="DP48" s="52">
        <f t="shared" si="108"/>
        <v>0</v>
      </c>
      <c r="DQ48" s="52">
        <f t="shared" si="109"/>
        <v>0</v>
      </c>
      <c r="DR48" s="52">
        <f t="shared" si="110"/>
        <v>0</v>
      </c>
      <c r="DS48" s="52">
        <f t="shared" si="111"/>
        <v>0</v>
      </c>
      <c r="DT48" s="52">
        <f t="shared" si="112"/>
        <v>0</v>
      </c>
      <c r="DU48" s="52">
        <f t="shared" si="113"/>
        <v>0</v>
      </c>
      <c r="DV48" s="52">
        <f t="shared" si="114"/>
        <v>0</v>
      </c>
      <c r="DW48" s="52">
        <f t="shared" si="115"/>
        <v>0</v>
      </c>
      <c r="DX48" s="52">
        <f t="shared" si="116"/>
        <v>0</v>
      </c>
      <c r="DY48" s="52">
        <f t="shared" si="117"/>
        <v>0</v>
      </c>
      <c r="DZ48" s="52">
        <f t="shared" si="118"/>
        <v>0</v>
      </c>
      <c r="EA48" s="52">
        <f t="shared" si="119"/>
        <v>0</v>
      </c>
      <c r="EB48" s="226">
        <f t="shared" si="120"/>
        <v>0</v>
      </c>
    </row>
    <row r="49" spans="1:132" ht="22.5" customHeight="1">
      <c r="A49" s="58">
        <v>44</v>
      </c>
      <c r="B49" s="102"/>
      <c r="C49" s="247"/>
      <c r="D49" s="138"/>
      <c r="E49" s="129"/>
      <c r="F49" s="130"/>
      <c r="G49" s="181"/>
      <c r="H49" s="247"/>
      <c r="I49" s="129"/>
      <c r="J49" s="129"/>
      <c r="K49" s="130"/>
      <c r="L49" s="181"/>
      <c r="M49" s="247"/>
      <c r="N49" s="138"/>
      <c r="O49" s="129"/>
      <c r="P49" s="130"/>
      <c r="Q49" s="181"/>
      <c r="R49" s="125">
        <f t="shared" si="58"/>
        <v>0</v>
      </c>
      <c r="S49" s="247"/>
      <c r="T49" s="129"/>
      <c r="U49" s="129"/>
      <c r="V49" s="130"/>
      <c r="W49" s="181"/>
      <c r="X49" s="129"/>
      <c r="Y49" s="129"/>
      <c r="Z49" s="130"/>
      <c r="AA49" s="181"/>
      <c r="AB49" s="129"/>
      <c r="AC49" s="129"/>
      <c r="AD49" s="130"/>
      <c r="AE49" s="181"/>
      <c r="AF49" s="183">
        <f t="shared" si="59"/>
        <v>0</v>
      </c>
      <c r="AG49" s="247"/>
      <c r="AH49" s="138"/>
      <c r="AI49" s="129"/>
      <c r="AJ49" s="130"/>
      <c r="AK49" s="181"/>
      <c r="AL49" s="146">
        <f t="shared" si="60"/>
        <v>0</v>
      </c>
      <c r="AM49" s="145"/>
      <c r="AN49" s="58">
        <v>44</v>
      </c>
      <c r="AO49" s="102"/>
      <c r="AP49" s="247"/>
      <c r="AQ49" s="129"/>
      <c r="AR49" s="129"/>
      <c r="AS49" s="130"/>
      <c r="AT49" s="181"/>
      <c r="AU49" s="185"/>
      <c r="AV49" s="129"/>
      <c r="AW49" s="130"/>
      <c r="AX49" s="187"/>
      <c r="AY49" s="129"/>
      <c r="AZ49" s="129"/>
      <c r="BA49" s="130"/>
      <c r="BB49" s="181"/>
      <c r="BC49" s="183">
        <f t="shared" si="61"/>
        <v>0</v>
      </c>
      <c r="BD49" s="247"/>
      <c r="BE49" s="185"/>
      <c r="BF49" s="129"/>
      <c r="BG49" s="130"/>
      <c r="BH49" s="181"/>
      <c r="BI49" s="126"/>
      <c r="BJ49" s="129"/>
      <c r="BK49" s="130"/>
      <c r="BL49" s="189"/>
      <c r="BM49" s="126"/>
      <c r="BN49" s="129"/>
      <c r="BO49" s="130"/>
      <c r="BP49" s="189"/>
      <c r="BQ49" s="127"/>
      <c r="BR49" s="129"/>
      <c r="BS49" s="130"/>
      <c r="BT49" s="189"/>
      <c r="BU49" s="190">
        <f t="shared" si="62"/>
        <v>0</v>
      </c>
      <c r="BV49" s="103">
        <f t="shared" si="63"/>
        <v>0</v>
      </c>
      <c r="BX49" s="52">
        <f t="shared" si="64"/>
        <v>0</v>
      </c>
      <c r="BY49" s="52">
        <f t="shared" si="65"/>
        <v>0</v>
      </c>
      <c r="BZ49" s="52">
        <f t="shared" si="66"/>
        <v>0</v>
      </c>
      <c r="CA49" s="52">
        <f t="shared" si="67"/>
        <v>0</v>
      </c>
      <c r="CB49" s="52">
        <f t="shared" si="68"/>
        <v>0</v>
      </c>
      <c r="CC49" s="52">
        <f t="shared" si="69"/>
        <v>0</v>
      </c>
      <c r="CD49" s="52">
        <f t="shared" si="70"/>
        <v>0</v>
      </c>
      <c r="CE49" s="52">
        <f t="shared" si="71"/>
        <v>0</v>
      </c>
      <c r="CF49" s="52">
        <f t="shared" si="72"/>
        <v>0</v>
      </c>
      <c r="CG49" s="52">
        <f t="shared" si="73"/>
        <v>0</v>
      </c>
      <c r="CH49" s="52">
        <f t="shared" si="74"/>
        <v>0</v>
      </c>
      <c r="CI49" s="52">
        <f t="shared" si="75"/>
        <v>0</v>
      </c>
      <c r="CJ49" s="52">
        <f t="shared" si="76"/>
        <v>0</v>
      </c>
      <c r="CK49" s="52">
        <f t="shared" si="77"/>
        <v>0</v>
      </c>
      <c r="CL49" s="52">
        <f t="shared" si="78"/>
        <v>0</v>
      </c>
      <c r="CM49" s="52">
        <f t="shared" si="79"/>
        <v>0</v>
      </c>
      <c r="CN49" s="52">
        <f t="shared" si="80"/>
        <v>0</v>
      </c>
      <c r="CO49" s="52">
        <f t="shared" si="81"/>
        <v>0</v>
      </c>
      <c r="CP49" s="52">
        <f t="shared" si="82"/>
        <v>0</v>
      </c>
      <c r="CQ49" s="52">
        <f t="shared" si="83"/>
        <v>0</v>
      </c>
      <c r="CR49" s="52">
        <f t="shared" si="84"/>
        <v>0</v>
      </c>
      <c r="CS49" s="52">
        <f t="shared" si="85"/>
        <v>0</v>
      </c>
      <c r="CT49" s="52">
        <f t="shared" si="86"/>
        <v>0</v>
      </c>
      <c r="CU49" s="52">
        <f t="shared" si="87"/>
        <v>0</v>
      </c>
      <c r="CV49" s="52">
        <f t="shared" si="88"/>
        <v>0</v>
      </c>
      <c r="CW49" s="52">
        <f t="shared" si="89"/>
        <v>0</v>
      </c>
      <c r="CX49" s="52">
        <f t="shared" si="90"/>
        <v>0</v>
      </c>
      <c r="CY49" s="52">
        <f t="shared" si="91"/>
        <v>0</v>
      </c>
      <c r="CZ49" s="52">
        <f t="shared" si="92"/>
        <v>0</v>
      </c>
      <c r="DA49" s="52">
        <f t="shared" si="93"/>
        <v>0</v>
      </c>
      <c r="DB49" s="52">
        <f t="shared" si="94"/>
        <v>0</v>
      </c>
      <c r="DC49" s="52">
        <f t="shared" si="95"/>
        <v>0</v>
      </c>
      <c r="DD49" s="52">
        <f t="shared" si="96"/>
        <v>0</v>
      </c>
      <c r="DE49" s="52">
        <f t="shared" si="97"/>
        <v>0</v>
      </c>
      <c r="DF49" s="52">
        <f t="shared" si="98"/>
        <v>0</v>
      </c>
      <c r="DG49" s="52">
        <f t="shared" si="99"/>
        <v>0</v>
      </c>
      <c r="DH49" s="52">
        <f t="shared" si="100"/>
        <v>0</v>
      </c>
      <c r="DI49" s="52">
        <f t="shared" si="101"/>
        <v>0</v>
      </c>
      <c r="DJ49" s="52">
        <f t="shared" si="102"/>
        <v>0</v>
      </c>
      <c r="DK49" s="52">
        <f t="shared" si="103"/>
        <v>0</v>
      </c>
      <c r="DL49" s="52">
        <f t="shared" si="104"/>
        <v>0</v>
      </c>
      <c r="DM49" s="52">
        <f t="shared" si="105"/>
        <v>0</v>
      </c>
      <c r="DN49" s="52">
        <f t="shared" si="106"/>
        <v>0</v>
      </c>
      <c r="DO49" s="52">
        <f t="shared" si="107"/>
        <v>0</v>
      </c>
      <c r="DP49" s="52">
        <f t="shared" si="108"/>
        <v>0</v>
      </c>
      <c r="DQ49" s="52">
        <f t="shared" si="109"/>
        <v>0</v>
      </c>
      <c r="DR49" s="52">
        <f t="shared" si="110"/>
        <v>0</v>
      </c>
      <c r="DS49" s="52">
        <f t="shared" si="111"/>
        <v>0</v>
      </c>
      <c r="DT49" s="52">
        <f t="shared" si="112"/>
        <v>0</v>
      </c>
      <c r="DU49" s="52">
        <f t="shared" si="113"/>
        <v>0</v>
      </c>
      <c r="DV49" s="52">
        <f t="shared" si="114"/>
        <v>0</v>
      </c>
      <c r="DW49" s="52">
        <f t="shared" si="115"/>
        <v>0</v>
      </c>
      <c r="DX49" s="52">
        <f t="shared" si="116"/>
        <v>0</v>
      </c>
      <c r="DY49" s="52">
        <f t="shared" si="117"/>
        <v>0</v>
      </c>
      <c r="DZ49" s="52">
        <f t="shared" si="118"/>
        <v>0</v>
      </c>
      <c r="EA49" s="52">
        <f t="shared" si="119"/>
        <v>0</v>
      </c>
      <c r="EB49" s="226">
        <f t="shared" si="120"/>
        <v>0</v>
      </c>
    </row>
    <row r="50" spans="1:132" ht="22.5" customHeight="1">
      <c r="A50" s="58">
        <v>45</v>
      </c>
      <c r="B50" s="102"/>
      <c r="C50" s="253"/>
      <c r="D50" s="138"/>
      <c r="E50" s="129"/>
      <c r="F50" s="130"/>
      <c r="G50" s="181"/>
      <c r="H50" s="247"/>
      <c r="I50" s="129"/>
      <c r="J50" s="129"/>
      <c r="K50" s="130"/>
      <c r="L50" s="181"/>
      <c r="M50" s="247"/>
      <c r="N50" s="138"/>
      <c r="O50" s="129"/>
      <c r="P50" s="130"/>
      <c r="Q50" s="181"/>
      <c r="R50" s="125">
        <f t="shared" si="58"/>
        <v>0</v>
      </c>
      <c r="S50" s="247"/>
      <c r="T50" s="129"/>
      <c r="U50" s="129"/>
      <c r="V50" s="130"/>
      <c r="W50" s="181"/>
      <c r="X50" s="129"/>
      <c r="Y50" s="129"/>
      <c r="Z50" s="130"/>
      <c r="AA50" s="181"/>
      <c r="AB50" s="129"/>
      <c r="AC50" s="129"/>
      <c r="AD50" s="130"/>
      <c r="AE50" s="181"/>
      <c r="AF50" s="183">
        <f t="shared" si="59"/>
        <v>0</v>
      </c>
      <c r="AG50" s="247"/>
      <c r="AH50" s="138"/>
      <c r="AI50" s="129"/>
      <c r="AJ50" s="130"/>
      <c r="AK50" s="181"/>
      <c r="AL50" s="146">
        <f t="shared" si="60"/>
        <v>0</v>
      </c>
      <c r="AM50" s="145"/>
      <c r="AN50" s="58">
        <v>45</v>
      </c>
      <c r="AO50" s="102"/>
      <c r="AP50" s="247"/>
      <c r="AQ50" s="129"/>
      <c r="AR50" s="129"/>
      <c r="AS50" s="130"/>
      <c r="AT50" s="181"/>
      <c r="AU50" s="185"/>
      <c r="AV50" s="129"/>
      <c r="AW50" s="130"/>
      <c r="AX50" s="187"/>
      <c r="AY50" s="129"/>
      <c r="AZ50" s="129"/>
      <c r="BA50" s="130"/>
      <c r="BB50" s="181"/>
      <c r="BC50" s="183">
        <f t="shared" si="61"/>
        <v>0</v>
      </c>
      <c r="BD50" s="247"/>
      <c r="BE50" s="185"/>
      <c r="BF50" s="129"/>
      <c r="BG50" s="130"/>
      <c r="BH50" s="181"/>
      <c r="BI50" s="126"/>
      <c r="BJ50" s="129"/>
      <c r="BK50" s="130"/>
      <c r="BL50" s="189"/>
      <c r="BM50" s="126"/>
      <c r="BN50" s="129"/>
      <c r="BO50" s="130"/>
      <c r="BP50" s="189"/>
      <c r="BQ50" s="127"/>
      <c r="BR50" s="129"/>
      <c r="BS50" s="130"/>
      <c r="BT50" s="189"/>
      <c r="BU50" s="190">
        <f t="shared" si="62"/>
        <v>0</v>
      </c>
      <c r="BV50" s="103">
        <f t="shared" si="63"/>
        <v>0</v>
      </c>
      <c r="BX50" s="52">
        <f t="shared" si="64"/>
        <v>0</v>
      </c>
      <c r="BY50" s="52">
        <f t="shared" si="65"/>
        <v>0</v>
      </c>
      <c r="BZ50" s="52">
        <f t="shared" si="66"/>
        <v>0</v>
      </c>
      <c r="CA50" s="52">
        <f t="shared" si="67"/>
        <v>0</v>
      </c>
      <c r="CB50" s="52">
        <f t="shared" si="68"/>
        <v>0</v>
      </c>
      <c r="CC50" s="52">
        <f t="shared" si="69"/>
        <v>0</v>
      </c>
      <c r="CD50" s="52">
        <f t="shared" si="70"/>
        <v>0</v>
      </c>
      <c r="CE50" s="52">
        <f t="shared" si="71"/>
        <v>0</v>
      </c>
      <c r="CF50" s="52">
        <f t="shared" si="72"/>
        <v>0</v>
      </c>
      <c r="CG50" s="52">
        <f t="shared" si="73"/>
        <v>0</v>
      </c>
      <c r="CH50" s="52">
        <f t="shared" si="74"/>
        <v>0</v>
      </c>
      <c r="CI50" s="52">
        <f t="shared" si="75"/>
        <v>0</v>
      </c>
      <c r="CJ50" s="52">
        <f t="shared" si="76"/>
        <v>0</v>
      </c>
      <c r="CK50" s="52">
        <f t="shared" si="77"/>
        <v>0</v>
      </c>
      <c r="CL50" s="52">
        <f t="shared" si="78"/>
        <v>0</v>
      </c>
      <c r="CM50" s="52">
        <f t="shared" si="79"/>
        <v>0</v>
      </c>
      <c r="CN50" s="52">
        <f t="shared" si="80"/>
        <v>0</v>
      </c>
      <c r="CO50" s="52">
        <f t="shared" si="81"/>
        <v>0</v>
      </c>
      <c r="CP50" s="52">
        <f t="shared" si="82"/>
        <v>0</v>
      </c>
      <c r="CQ50" s="52">
        <f t="shared" si="83"/>
        <v>0</v>
      </c>
      <c r="CR50" s="52">
        <f t="shared" si="84"/>
        <v>0</v>
      </c>
      <c r="CS50" s="52">
        <f t="shared" si="85"/>
        <v>0</v>
      </c>
      <c r="CT50" s="52">
        <f t="shared" si="86"/>
        <v>0</v>
      </c>
      <c r="CU50" s="52">
        <f t="shared" si="87"/>
        <v>0</v>
      </c>
      <c r="CV50" s="52">
        <f t="shared" si="88"/>
        <v>0</v>
      </c>
      <c r="CW50" s="52">
        <f t="shared" si="89"/>
        <v>0</v>
      </c>
      <c r="CX50" s="52">
        <f t="shared" si="90"/>
        <v>0</v>
      </c>
      <c r="CY50" s="52">
        <f t="shared" si="91"/>
        <v>0</v>
      </c>
      <c r="CZ50" s="52">
        <f t="shared" si="92"/>
        <v>0</v>
      </c>
      <c r="DA50" s="52">
        <f t="shared" si="93"/>
        <v>0</v>
      </c>
      <c r="DB50" s="52">
        <f t="shared" si="94"/>
        <v>0</v>
      </c>
      <c r="DC50" s="52">
        <f t="shared" si="95"/>
        <v>0</v>
      </c>
      <c r="DD50" s="52">
        <f t="shared" si="96"/>
        <v>0</v>
      </c>
      <c r="DE50" s="52">
        <f t="shared" si="97"/>
        <v>0</v>
      </c>
      <c r="DF50" s="52">
        <f t="shared" si="98"/>
        <v>0</v>
      </c>
      <c r="DG50" s="52">
        <f t="shared" si="99"/>
        <v>0</v>
      </c>
      <c r="DH50" s="52">
        <f t="shared" si="100"/>
        <v>0</v>
      </c>
      <c r="DI50" s="52">
        <f t="shared" si="101"/>
        <v>0</v>
      </c>
      <c r="DJ50" s="52">
        <f t="shared" si="102"/>
        <v>0</v>
      </c>
      <c r="DK50" s="52">
        <f t="shared" si="103"/>
        <v>0</v>
      </c>
      <c r="DL50" s="52">
        <f t="shared" si="104"/>
        <v>0</v>
      </c>
      <c r="DM50" s="52">
        <f t="shared" si="105"/>
        <v>0</v>
      </c>
      <c r="DN50" s="52">
        <f t="shared" si="106"/>
        <v>0</v>
      </c>
      <c r="DO50" s="52">
        <f t="shared" si="107"/>
        <v>0</v>
      </c>
      <c r="DP50" s="52">
        <f t="shared" si="108"/>
        <v>0</v>
      </c>
      <c r="DQ50" s="52">
        <f t="shared" si="109"/>
        <v>0</v>
      </c>
      <c r="DR50" s="52">
        <f t="shared" si="110"/>
        <v>0</v>
      </c>
      <c r="DS50" s="52">
        <f t="shared" si="111"/>
        <v>0</v>
      </c>
      <c r="DT50" s="52">
        <f t="shared" si="112"/>
        <v>0</v>
      </c>
      <c r="DU50" s="52">
        <f t="shared" si="113"/>
        <v>0</v>
      </c>
      <c r="DV50" s="52">
        <f t="shared" si="114"/>
        <v>0</v>
      </c>
      <c r="DW50" s="52">
        <f t="shared" si="115"/>
        <v>0</v>
      </c>
      <c r="DX50" s="52">
        <f t="shared" si="116"/>
        <v>0</v>
      </c>
      <c r="DY50" s="52">
        <f t="shared" si="117"/>
        <v>0</v>
      </c>
      <c r="DZ50" s="52">
        <f t="shared" si="118"/>
        <v>0</v>
      </c>
      <c r="EA50" s="52">
        <f t="shared" si="119"/>
        <v>0</v>
      </c>
      <c r="EB50" s="226">
        <f t="shared" si="120"/>
        <v>0</v>
      </c>
    </row>
    <row r="51" spans="1:132" ht="22.5" customHeight="1">
      <c r="A51" s="58">
        <v>46</v>
      </c>
      <c r="B51" s="102"/>
      <c r="C51" s="247"/>
      <c r="D51" s="138"/>
      <c r="E51" s="129"/>
      <c r="F51" s="130"/>
      <c r="G51" s="181"/>
      <c r="H51" s="247"/>
      <c r="I51" s="129"/>
      <c r="J51" s="129"/>
      <c r="K51" s="130"/>
      <c r="L51" s="181"/>
      <c r="M51" s="247"/>
      <c r="N51" s="138"/>
      <c r="O51" s="129"/>
      <c r="P51" s="130"/>
      <c r="Q51" s="181"/>
      <c r="R51" s="125">
        <f t="shared" si="58"/>
        <v>0</v>
      </c>
      <c r="S51" s="247"/>
      <c r="T51" s="129"/>
      <c r="U51" s="129"/>
      <c r="V51" s="130"/>
      <c r="W51" s="181"/>
      <c r="X51" s="129"/>
      <c r="Y51" s="129"/>
      <c r="Z51" s="130"/>
      <c r="AA51" s="181"/>
      <c r="AB51" s="129"/>
      <c r="AC51" s="129"/>
      <c r="AD51" s="130"/>
      <c r="AE51" s="181"/>
      <c r="AF51" s="183">
        <f t="shared" si="59"/>
        <v>0</v>
      </c>
      <c r="AG51" s="247"/>
      <c r="AH51" s="138"/>
      <c r="AI51" s="129"/>
      <c r="AJ51" s="130"/>
      <c r="AK51" s="181"/>
      <c r="AL51" s="146">
        <f t="shared" si="60"/>
        <v>0</v>
      </c>
      <c r="AM51" s="145"/>
      <c r="AN51" s="58">
        <v>46</v>
      </c>
      <c r="AO51" s="102"/>
      <c r="AP51" s="247"/>
      <c r="AQ51" s="129"/>
      <c r="AR51" s="129"/>
      <c r="AS51" s="130"/>
      <c r="AT51" s="181"/>
      <c r="AU51" s="185"/>
      <c r="AV51" s="129"/>
      <c r="AW51" s="130"/>
      <c r="AX51" s="187"/>
      <c r="AY51" s="129"/>
      <c r="AZ51" s="129"/>
      <c r="BA51" s="130"/>
      <c r="BB51" s="181"/>
      <c r="BC51" s="183">
        <f t="shared" si="61"/>
        <v>0</v>
      </c>
      <c r="BD51" s="247"/>
      <c r="BE51" s="185"/>
      <c r="BF51" s="129"/>
      <c r="BG51" s="130"/>
      <c r="BH51" s="181"/>
      <c r="BI51" s="126"/>
      <c r="BJ51" s="129"/>
      <c r="BK51" s="130"/>
      <c r="BL51" s="189"/>
      <c r="BM51" s="126"/>
      <c r="BN51" s="129"/>
      <c r="BO51" s="130"/>
      <c r="BP51" s="189"/>
      <c r="BQ51" s="127"/>
      <c r="BR51" s="129"/>
      <c r="BS51" s="130"/>
      <c r="BT51" s="189"/>
      <c r="BU51" s="190">
        <f t="shared" si="62"/>
        <v>0</v>
      </c>
      <c r="BV51" s="103">
        <f t="shared" si="63"/>
        <v>0</v>
      </c>
      <c r="BX51" s="52">
        <f t="shared" si="64"/>
        <v>0</v>
      </c>
      <c r="BY51" s="52">
        <f t="shared" si="65"/>
        <v>0</v>
      </c>
      <c r="BZ51" s="52">
        <f t="shared" si="66"/>
        <v>0</v>
      </c>
      <c r="CA51" s="52">
        <f t="shared" si="67"/>
        <v>0</v>
      </c>
      <c r="CB51" s="52">
        <f t="shared" si="68"/>
        <v>0</v>
      </c>
      <c r="CC51" s="52">
        <f t="shared" si="69"/>
        <v>0</v>
      </c>
      <c r="CD51" s="52">
        <f t="shared" si="70"/>
        <v>0</v>
      </c>
      <c r="CE51" s="52">
        <f t="shared" si="71"/>
        <v>0</v>
      </c>
      <c r="CF51" s="52">
        <f t="shared" si="72"/>
        <v>0</v>
      </c>
      <c r="CG51" s="52">
        <f t="shared" si="73"/>
        <v>0</v>
      </c>
      <c r="CH51" s="52">
        <f t="shared" si="74"/>
        <v>0</v>
      </c>
      <c r="CI51" s="52">
        <f t="shared" si="75"/>
        <v>0</v>
      </c>
      <c r="CJ51" s="52">
        <f t="shared" si="76"/>
        <v>0</v>
      </c>
      <c r="CK51" s="52">
        <f t="shared" si="77"/>
        <v>0</v>
      </c>
      <c r="CL51" s="52">
        <f t="shared" si="78"/>
        <v>0</v>
      </c>
      <c r="CM51" s="52">
        <f t="shared" si="79"/>
        <v>0</v>
      </c>
      <c r="CN51" s="52">
        <f t="shared" si="80"/>
        <v>0</v>
      </c>
      <c r="CO51" s="52">
        <f t="shared" si="81"/>
        <v>0</v>
      </c>
      <c r="CP51" s="52">
        <f t="shared" si="82"/>
        <v>0</v>
      </c>
      <c r="CQ51" s="52">
        <f t="shared" si="83"/>
        <v>0</v>
      </c>
      <c r="CR51" s="52">
        <f t="shared" si="84"/>
        <v>0</v>
      </c>
      <c r="CS51" s="52">
        <f t="shared" si="85"/>
        <v>0</v>
      </c>
      <c r="CT51" s="52">
        <f t="shared" si="86"/>
        <v>0</v>
      </c>
      <c r="CU51" s="52">
        <f t="shared" si="87"/>
        <v>0</v>
      </c>
      <c r="CV51" s="52">
        <f t="shared" si="88"/>
        <v>0</v>
      </c>
      <c r="CW51" s="52">
        <f t="shared" si="89"/>
        <v>0</v>
      </c>
      <c r="CX51" s="52">
        <f t="shared" si="90"/>
        <v>0</v>
      </c>
      <c r="CY51" s="52">
        <f t="shared" si="91"/>
        <v>0</v>
      </c>
      <c r="CZ51" s="52">
        <f t="shared" si="92"/>
        <v>0</v>
      </c>
      <c r="DA51" s="52">
        <f t="shared" si="93"/>
        <v>0</v>
      </c>
      <c r="DB51" s="52">
        <f t="shared" si="94"/>
        <v>0</v>
      </c>
      <c r="DC51" s="52">
        <f t="shared" si="95"/>
        <v>0</v>
      </c>
      <c r="DD51" s="52">
        <f t="shared" si="96"/>
        <v>0</v>
      </c>
      <c r="DE51" s="52">
        <f t="shared" si="97"/>
        <v>0</v>
      </c>
      <c r="DF51" s="52">
        <f t="shared" si="98"/>
        <v>0</v>
      </c>
      <c r="DG51" s="52">
        <f t="shared" si="99"/>
        <v>0</v>
      </c>
      <c r="DH51" s="52">
        <f t="shared" si="100"/>
        <v>0</v>
      </c>
      <c r="DI51" s="52">
        <f t="shared" si="101"/>
        <v>0</v>
      </c>
      <c r="DJ51" s="52">
        <f t="shared" si="102"/>
        <v>0</v>
      </c>
      <c r="DK51" s="52">
        <f t="shared" si="103"/>
        <v>0</v>
      </c>
      <c r="DL51" s="52">
        <f t="shared" si="104"/>
        <v>0</v>
      </c>
      <c r="DM51" s="52">
        <f t="shared" si="105"/>
        <v>0</v>
      </c>
      <c r="DN51" s="52">
        <f t="shared" si="106"/>
        <v>0</v>
      </c>
      <c r="DO51" s="52">
        <f t="shared" si="107"/>
        <v>0</v>
      </c>
      <c r="DP51" s="52">
        <f t="shared" si="108"/>
        <v>0</v>
      </c>
      <c r="DQ51" s="52">
        <f t="shared" si="109"/>
        <v>0</v>
      </c>
      <c r="DR51" s="52">
        <f t="shared" si="110"/>
        <v>0</v>
      </c>
      <c r="DS51" s="52">
        <f t="shared" si="111"/>
        <v>0</v>
      </c>
      <c r="DT51" s="52">
        <f t="shared" si="112"/>
        <v>0</v>
      </c>
      <c r="DU51" s="52">
        <f t="shared" si="113"/>
        <v>0</v>
      </c>
      <c r="DV51" s="52">
        <f t="shared" si="114"/>
        <v>0</v>
      </c>
      <c r="DW51" s="52">
        <f t="shared" si="115"/>
        <v>0</v>
      </c>
      <c r="DX51" s="52">
        <f t="shared" si="116"/>
        <v>0</v>
      </c>
      <c r="DY51" s="52">
        <f t="shared" si="117"/>
        <v>0</v>
      </c>
      <c r="DZ51" s="52">
        <f t="shared" si="118"/>
        <v>0</v>
      </c>
      <c r="EA51" s="52">
        <f t="shared" si="119"/>
        <v>0</v>
      </c>
      <c r="EB51" s="226">
        <f t="shared" si="120"/>
        <v>0</v>
      </c>
    </row>
    <row r="52" spans="1:132" ht="22.5" customHeight="1">
      <c r="A52" s="58">
        <v>47</v>
      </c>
      <c r="B52" s="102"/>
      <c r="C52" s="247"/>
      <c r="D52" s="138"/>
      <c r="E52" s="129"/>
      <c r="F52" s="130"/>
      <c r="G52" s="181"/>
      <c r="H52" s="247"/>
      <c r="I52" s="129"/>
      <c r="J52" s="129"/>
      <c r="K52" s="130"/>
      <c r="L52" s="181"/>
      <c r="M52" s="247"/>
      <c r="N52" s="138"/>
      <c r="O52" s="129"/>
      <c r="P52" s="130"/>
      <c r="Q52" s="181"/>
      <c r="R52" s="125">
        <f t="shared" si="58"/>
        <v>0</v>
      </c>
      <c r="S52" s="247"/>
      <c r="T52" s="129"/>
      <c r="U52" s="129"/>
      <c r="V52" s="130"/>
      <c r="W52" s="181"/>
      <c r="X52" s="129"/>
      <c r="Y52" s="129"/>
      <c r="Z52" s="130"/>
      <c r="AA52" s="181"/>
      <c r="AB52" s="129"/>
      <c r="AC52" s="129"/>
      <c r="AD52" s="130"/>
      <c r="AE52" s="181"/>
      <c r="AF52" s="183">
        <f t="shared" si="59"/>
        <v>0</v>
      </c>
      <c r="AG52" s="247"/>
      <c r="AH52" s="138"/>
      <c r="AI52" s="129"/>
      <c r="AJ52" s="130"/>
      <c r="AK52" s="181"/>
      <c r="AL52" s="146">
        <f t="shared" si="60"/>
        <v>0</v>
      </c>
      <c r="AM52" s="145"/>
      <c r="AN52" s="58">
        <v>47</v>
      </c>
      <c r="AO52" s="102"/>
      <c r="AP52" s="247"/>
      <c r="AQ52" s="129"/>
      <c r="AR52" s="129"/>
      <c r="AS52" s="130"/>
      <c r="AT52" s="181"/>
      <c r="AU52" s="185"/>
      <c r="AV52" s="129"/>
      <c r="AW52" s="130"/>
      <c r="AX52" s="187"/>
      <c r="AY52" s="129"/>
      <c r="AZ52" s="129"/>
      <c r="BA52" s="130"/>
      <c r="BB52" s="181"/>
      <c r="BC52" s="183">
        <f t="shared" si="61"/>
        <v>0</v>
      </c>
      <c r="BD52" s="247"/>
      <c r="BE52" s="185"/>
      <c r="BF52" s="129"/>
      <c r="BG52" s="130"/>
      <c r="BH52" s="181"/>
      <c r="BI52" s="126"/>
      <c r="BJ52" s="129"/>
      <c r="BK52" s="130"/>
      <c r="BL52" s="189"/>
      <c r="BM52" s="126"/>
      <c r="BN52" s="129"/>
      <c r="BO52" s="130"/>
      <c r="BP52" s="189"/>
      <c r="BQ52" s="127"/>
      <c r="BR52" s="129"/>
      <c r="BS52" s="130"/>
      <c r="BT52" s="189"/>
      <c r="BU52" s="190">
        <f t="shared" si="62"/>
        <v>0</v>
      </c>
      <c r="BV52" s="103">
        <f t="shared" si="63"/>
        <v>0</v>
      </c>
      <c r="BX52" s="52">
        <f t="shared" si="64"/>
        <v>0</v>
      </c>
      <c r="BY52" s="52">
        <f t="shared" si="65"/>
        <v>0</v>
      </c>
      <c r="BZ52" s="52">
        <f t="shared" si="66"/>
        <v>0</v>
      </c>
      <c r="CA52" s="52">
        <f t="shared" si="67"/>
        <v>0</v>
      </c>
      <c r="CB52" s="52">
        <f t="shared" si="68"/>
        <v>0</v>
      </c>
      <c r="CC52" s="52">
        <f t="shared" si="69"/>
        <v>0</v>
      </c>
      <c r="CD52" s="52">
        <f t="shared" si="70"/>
        <v>0</v>
      </c>
      <c r="CE52" s="52">
        <f t="shared" si="71"/>
        <v>0</v>
      </c>
      <c r="CF52" s="52">
        <f t="shared" si="72"/>
        <v>0</v>
      </c>
      <c r="CG52" s="52">
        <f t="shared" si="73"/>
        <v>0</v>
      </c>
      <c r="CH52" s="52">
        <f t="shared" si="74"/>
        <v>0</v>
      </c>
      <c r="CI52" s="52">
        <f t="shared" si="75"/>
        <v>0</v>
      </c>
      <c r="CJ52" s="52">
        <f t="shared" si="76"/>
        <v>0</v>
      </c>
      <c r="CK52" s="52">
        <f t="shared" si="77"/>
        <v>0</v>
      </c>
      <c r="CL52" s="52">
        <f t="shared" si="78"/>
        <v>0</v>
      </c>
      <c r="CM52" s="52">
        <f t="shared" si="79"/>
        <v>0</v>
      </c>
      <c r="CN52" s="52">
        <f t="shared" si="80"/>
        <v>0</v>
      </c>
      <c r="CO52" s="52">
        <f t="shared" si="81"/>
        <v>0</v>
      </c>
      <c r="CP52" s="52">
        <f t="shared" si="82"/>
        <v>0</v>
      </c>
      <c r="CQ52" s="52">
        <f t="shared" si="83"/>
        <v>0</v>
      </c>
      <c r="CR52" s="52">
        <f t="shared" si="84"/>
        <v>0</v>
      </c>
      <c r="CS52" s="52">
        <f t="shared" si="85"/>
        <v>0</v>
      </c>
      <c r="CT52" s="52">
        <f t="shared" si="86"/>
        <v>0</v>
      </c>
      <c r="CU52" s="52">
        <f t="shared" si="87"/>
        <v>0</v>
      </c>
      <c r="CV52" s="52">
        <f t="shared" si="88"/>
        <v>0</v>
      </c>
      <c r="CW52" s="52">
        <f t="shared" si="89"/>
        <v>0</v>
      </c>
      <c r="CX52" s="52">
        <f t="shared" si="90"/>
        <v>0</v>
      </c>
      <c r="CY52" s="52">
        <f t="shared" si="91"/>
        <v>0</v>
      </c>
      <c r="CZ52" s="52">
        <f t="shared" si="92"/>
        <v>0</v>
      </c>
      <c r="DA52" s="52">
        <f t="shared" si="93"/>
        <v>0</v>
      </c>
      <c r="DB52" s="52">
        <f t="shared" si="94"/>
        <v>0</v>
      </c>
      <c r="DC52" s="52">
        <f t="shared" si="95"/>
        <v>0</v>
      </c>
      <c r="DD52" s="52">
        <f t="shared" si="96"/>
        <v>0</v>
      </c>
      <c r="DE52" s="52">
        <f t="shared" si="97"/>
        <v>0</v>
      </c>
      <c r="DF52" s="52">
        <f t="shared" si="98"/>
        <v>0</v>
      </c>
      <c r="DG52" s="52">
        <f t="shared" si="99"/>
        <v>0</v>
      </c>
      <c r="DH52" s="52">
        <f t="shared" si="100"/>
        <v>0</v>
      </c>
      <c r="DI52" s="52">
        <f t="shared" si="101"/>
        <v>0</v>
      </c>
      <c r="DJ52" s="52">
        <f t="shared" si="102"/>
        <v>0</v>
      </c>
      <c r="DK52" s="52">
        <f t="shared" si="103"/>
        <v>0</v>
      </c>
      <c r="DL52" s="52">
        <f t="shared" si="104"/>
        <v>0</v>
      </c>
      <c r="DM52" s="52">
        <f t="shared" si="105"/>
        <v>0</v>
      </c>
      <c r="DN52" s="52">
        <f t="shared" si="106"/>
        <v>0</v>
      </c>
      <c r="DO52" s="52">
        <f t="shared" si="107"/>
        <v>0</v>
      </c>
      <c r="DP52" s="52">
        <f t="shared" si="108"/>
        <v>0</v>
      </c>
      <c r="DQ52" s="52">
        <f t="shared" si="109"/>
        <v>0</v>
      </c>
      <c r="DR52" s="52">
        <f t="shared" si="110"/>
        <v>0</v>
      </c>
      <c r="DS52" s="52">
        <f t="shared" si="111"/>
        <v>0</v>
      </c>
      <c r="DT52" s="52">
        <f t="shared" si="112"/>
        <v>0</v>
      </c>
      <c r="DU52" s="52">
        <f t="shared" si="113"/>
        <v>0</v>
      </c>
      <c r="DV52" s="52">
        <f t="shared" si="114"/>
        <v>0</v>
      </c>
      <c r="DW52" s="52">
        <f t="shared" si="115"/>
        <v>0</v>
      </c>
      <c r="DX52" s="52">
        <f t="shared" si="116"/>
        <v>0</v>
      </c>
      <c r="DY52" s="52">
        <f t="shared" si="117"/>
        <v>0</v>
      </c>
      <c r="DZ52" s="52">
        <f t="shared" si="118"/>
        <v>0</v>
      </c>
      <c r="EA52" s="52">
        <f t="shared" si="119"/>
        <v>0</v>
      </c>
      <c r="EB52" s="226">
        <f t="shared" si="120"/>
        <v>0</v>
      </c>
    </row>
    <row r="53" spans="1:132" ht="22.5" customHeight="1">
      <c r="A53" s="58">
        <v>48</v>
      </c>
      <c r="B53" s="102"/>
      <c r="C53" s="247"/>
      <c r="D53" s="138"/>
      <c r="E53" s="129"/>
      <c r="F53" s="130"/>
      <c r="G53" s="181"/>
      <c r="H53" s="247"/>
      <c r="I53" s="129"/>
      <c r="J53" s="129"/>
      <c r="K53" s="130"/>
      <c r="L53" s="181"/>
      <c r="M53" s="247"/>
      <c r="N53" s="138"/>
      <c r="O53" s="129"/>
      <c r="P53" s="130"/>
      <c r="Q53" s="181"/>
      <c r="R53" s="125">
        <f t="shared" si="58"/>
        <v>0</v>
      </c>
      <c r="S53" s="247"/>
      <c r="T53" s="129"/>
      <c r="U53" s="129"/>
      <c r="V53" s="130"/>
      <c r="W53" s="181"/>
      <c r="X53" s="129"/>
      <c r="Y53" s="129"/>
      <c r="Z53" s="130"/>
      <c r="AA53" s="181"/>
      <c r="AB53" s="129"/>
      <c r="AC53" s="129"/>
      <c r="AD53" s="130"/>
      <c r="AE53" s="181"/>
      <c r="AF53" s="183">
        <f t="shared" si="59"/>
        <v>0</v>
      </c>
      <c r="AG53" s="247"/>
      <c r="AH53" s="138"/>
      <c r="AI53" s="129"/>
      <c r="AJ53" s="130"/>
      <c r="AK53" s="181"/>
      <c r="AL53" s="146">
        <f t="shared" si="60"/>
        <v>0</v>
      </c>
      <c r="AM53" s="145"/>
      <c r="AN53" s="58">
        <v>48</v>
      </c>
      <c r="AO53" s="102"/>
      <c r="AP53" s="247"/>
      <c r="AQ53" s="129"/>
      <c r="AR53" s="129"/>
      <c r="AS53" s="130"/>
      <c r="AT53" s="181"/>
      <c r="AU53" s="185"/>
      <c r="AV53" s="129"/>
      <c r="AW53" s="130"/>
      <c r="AX53" s="187"/>
      <c r="AY53" s="129"/>
      <c r="AZ53" s="129"/>
      <c r="BA53" s="130"/>
      <c r="BB53" s="181"/>
      <c r="BC53" s="183">
        <f t="shared" si="61"/>
        <v>0</v>
      </c>
      <c r="BD53" s="247"/>
      <c r="BE53" s="185"/>
      <c r="BF53" s="129"/>
      <c r="BG53" s="130"/>
      <c r="BH53" s="181"/>
      <c r="BI53" s="126"/>
      <c r="BJ53" s="129"/>
      <c r="BK53" s="130"/>
      <c r="BL53" s="189"/>
      <c r="BM53" s="126"/>
      <c r="BN53" s="129"/>
      <c r="BO53" s="130"/>
      <c r="BP53" s="189"/>
      <c r="BQ53" s="127"/>
      <c r="BR53" s="129"/>
      <c r="BS53" s="130"/>
      <c r="BT53" s="189"/>
      <c r="BU53" s="190">
        <f t="shared" si="62"/>
        <v>0</v>
      </c>
      <c r="BV53" s="103">
        <f t="shared" si="63"/>
        <v>0</v>
      </c>
      <c r="BX53" s="52">
        <f t="shared" si="64"/>
        <v>0</v>
      </c>
      <c r="BY53" s="52">
        <f t="shared" si="65"/>
        <v>0</v>
      </c>
      <c r="BZ53" s="52">
        <f t="shared" si="66"/>
        <v>0</v>
      </c>
      <c r="CA53" s="52">
        <f t="shared" si="67"/>
        <v>0</v>
      </c>
      <c r="CB53" s="52">
        <f t="shared" si="68"/>
        <v>0</v>
      </c>
      <c r="CC53" s="52">
        <f t="shared" si="69"/>
        <v>0</v>
      </c>
      <c r="CD53" s="52">
        <f t="shared" si="70"/>
        <v>0</v>
      </c>
      <c r="CE53" s="52">
        <f t="shared" si="71"/>
        <v>0</v>
      </c>
      <c r="CF53" s="52">
        <f t="shared" si="72"/>
        <v>0</v>
      </c>
      <c r="CG53" s="52">
        <f t="shared" si="73"/>
        <v>0</v>
      </c>
      <c r="CH53" s="52">
        <f t="shared" si="74"/>
        <v>0</v>
      </c>
      <c r="CI53" s="52">
        <f t="shared" si="75"/>
        <v>0</v>
      </c>
      <c r="CJ53" s="52">
        <f t="shared" si="76"/>
        <v>0</v>
      </c>
      <c r="CK53" s="52">
        <f t="shared" si="77"/>
        <v>0</v>
      </c>
      <c r="CL53" s="52">
        <f t="shared" si="78"/>
        <v>0</v>
      </c>
      <c r="CM53" s="52">
        <f t="shared" si="79"/>
        <v>0</v>
      </c>
      <c r="CN53" s="52">
        <f t="shared" si="80"/>
        <v>0</v>
      </c>
      <c r="CO53" s="52">
        <f t="shared" si="81"/>
        <v>0</v>
      </c>
      <c r="CP53" s="52">
        <f t="shared" si="82"/>
        <v>0</v>
      </c>
      <c r="CQ53" s="52">
        <f t="shared" si="83"/>
        <v>0</v>
      </c>
      <c r="CR53" s="52">
        <f t="shared" si="84"/>
        <v>0</v>
      </c>
      <c r="CS53" s="52">
        <f t="shared" si="85"/>
        <v>0</v>
      </c>
      <c r="CT53" s="52">
        <f t="shared" si="86"/>
        <v>0</v>
      </c>
      <c r="CU53" s="52">
        <f t="shared" si="87"/>
        <v>0</v>
      </c>
      <c r="CV53" s="52">
        <f t="shared" si="88"/>
        <v>0</v>
      </c>
      <c r="CW53" s="52">
        <f t="shared" si="89"/>
        <v>0</v>
      </c>
      <c r="CX53" s="52">
        <f t="shared" si="90"/>
        <v>0</v>
      </c>
      <c r="CY53" s="52">
        <f t="shared" si="91"/>
        <v>0</v>
      </c>
      <c r="CZ53" s="52">
        <f t="shared" si="92"/>
        <v>0</v>
      </c>
      <c r="DA53" s="52">
        <f t="shared" si="93"/>
        <v>0</v>
      </c>
      <c r="DB53" s="52">
        <f t="shared" si="94"/>
        <v>0</v>
      </c>
      <c r="DC53" s="52">
        <f t="shared" si="95"/>
        <v>0</v>
      </c>
      <c r="DD53" s="52">
        <f t="shared" si="96"/>
        <v>0</v>
      </c>
      <c r="DE53" s="52">
        <f t="shared" si="97"/>
        <v>0</v>
      </c>
      <c r="DF53" s="52">
        <f t="shared" si="98"/>
        <v>0</v>
      </c>
      <c r="DG53" s="52">
        <f t="shared" si="99"/>
        <v>0</v>
      </c>
      <c r="DH53" s="52">
        <f t="shared" si="100"/>
        <v>0</v>
      </c>
      <c r="DI53" s="52">
        <f t="shared" si="101"/>
        <v>0</v>
      </c>
      <c r="DJ53" s="52">
        <f t="shared" si="102"/>
        <v>0</v>
      </c>
      <c r="DK53" s="52">
        <f t="shared" si="103"/>
        <v>0</v>
      </c>
      <c r="DL53" s="52">
        <f t="shared" si="104"/>
        <v>0</v>
      </c>
      <c r="DM53" s="52">
        <f t="shared" si="105"/>
        <v>0</v>
      </c>
      <c r="DN53" s="52">
        <f t="shared" si="106"/>
        <v>0</v>
      </c>
      <c r="DO53" s="52">
        <f t="shared" si="107"/>
        <v>0</v>
      </c>
      <c r="DP53" s="52">
        <f t="shared" si="108"/>
        <v>0</v>
      </c>
      <c r="DQ53" s="52">
        <f t="shared" si="109"/>
        <v>0</v>
      </c>
      <c r="DR53" s="52">
        <f t="shared" si="110"/>
        <v>0</v>
      </c>
      <c r="DS53" s="52">
        <f t="shared" si="111"/>
        <v>0</v>
      </c>
      <c r="DT53" s="52">
        <f t="shared" si="112"/>
        <v>0</v>
      </c>
      <c r="DU53" s="52">
        <f t="shared" si="113"/>
        <v>0</v>
      </c>
      <c r="DV53" s="52">
        <f t="shared" si="114"/>
        <v>0</v>
      </c>
      <c r="DW53" s="52">
        <f t="shared" si="115"/>
        <v>0</v>
      </c>
      <c r="DX53" s="52">
        <f t="shared" si="116"/>
        <v>0</v>
      </c>
      <c r="DY53" s="52">
        <f t="shared" si="117"/>
        <v>0</v>
      </c>
      <c r="DZ53" s="52">
        <f t="shared" si="118"/>
        <v>0</v>
      </c>
      <c r="EA53" s="52">
        <f t="shared" si="119"/>
        <v>0</v>
      </c>
      <c r="EB53" s="226">
        <f t="shared" si="120"/>
        <v>0</v>
      </c>
    </row>
    <row r="54" spans="1:132" ht="22.5" customHeight="1">
      <c r="A54" s="58">
        <v>49</v>
      </c>
      <c r="B54" s="102"/>
      <c r="C54" s="247"/>
      <c r="D54" s="138"/>
      <c r="E54" s="129"/>
      <c r="F54" s="130"/>
      <c r="G54" s="181"/>
      <c r="H54" s="247"/>
      <c r="I54" s="129"/>
      <c r="J54" s="129"/>
      <c r="K54" s="130"/>
      <c r="L54" s="181"/>
      <c r="M54" s="247"/>
      <c r="N54" s="138"/>
      <c r="O54" s="129"/>
      <c r="P54" s="130"/>
      <c r="Q54" s="181"/>
      <c r="R54" s="125">
        <f t="shared" si="58"/>
        <v>0</v>
      </c>
      <c r="S54" s="247"/>
      <c r="T54" s="129"/>
      <c r="U54" s="129"/>
      <c r="V54" s="130"/>
      <c r="W54" s="181"/>
      <c r="X54" s="129"/>
      <c r="Y54" s="129"/>
      <c r="Z54" s="130"/>
      <c r="AA54" s="181"/>
      <c r="AB54" s="129"/>
      <c r="AC54" s="129"/>
      <c r="AD54" s="130"/>
      <c r="AE54" s="181"/>
      <c r="AF54" s="183">
        <f t="shared" si="59"/>
        <v>0</v>
      </c>
      <c r="AG54" s="247"/>
      <c r="AH54" s="138"/>
      <c r="AI54" s="129"/>
      <c r="AJ54" s="130"/>
      <c r="AK54" s="181"/>
      <c r="AL54" s="146">
        <f t="shared" si="60"/>
        <v>0</v>
      </c>
      <c r="AM54" s="145"/>
      <c r="AN54" s="58">
        <v>49</v>
      </c>
      <c r="AO54" s="102"/>
      <c r="AP54" s="247"/>
      <c r="AQ54" s="129"/>
      <c r="AR54" s="129"/>
      <c r="AS54" s="130"/>
      <c r="AT54" s="181"/>
      <c r="AU54" s="185"/>
      <c r="AV54" s="129"/>
      <c r="AW54" s="130"/>
      <c r="AX54" s="187"/>
      <c r="AY54" s="129"/>
      <c r="AZ54" s="129"/>
      <c r="BA54" s="130"/>
      <c r="BB54" s="181"/>
      <c r="BC54" s="183">
        <f t="shared" si="61"/>
        <v>0</v>
      </c>
      <c r="BD54" s="247"/>
      <c r="BE54" s="185"/>
      <c r="BF54" s="129"/>
      <c r="BG54" s="130"/>
      <c r="BH54" s="181"/>
      <c r="BI54" s="126"/>
      <c r="BJ54" s="129"/>
      <c r="BK54" s="130"/>
      <c r="BL54" s="189"/>
      <c r="BM54" s="126"/>
      <c r="BN54" s="129"/>
      <c r="BO54" s="130"/>
      <c r="BP54" s="189"/>
      <c r="BQ54" s="127"/>
      <c r="BR54" s="129"/>
      <c r="BS54" s="130"/>
      <c r="BT54" s="189"/>
      <c r="BU54" s="190">
        <f t="shared" si="62"/>
        <v>0</v>
      </c>
      <c r="BV54" s="103">
        <f t="shared" si="63"/>
        <v>0</v>
      </c>
      <c r="BX54" s="52">
        <f t="shared" si="64"/>
        <v>0</v>
      </c>
      <c r="BY54" s="52">
        <f t="shared" si="65"/>
        <v>0</v>
      </c>
      <c r="BZ54" s="52">
        <f t="shared" si="66"/>
        <v>0</v>
      </c>
      <c r="CA54" s="52">
        <f t="shared" si="67"/>
        <v>0</v>
      </c>
      <c r="CB54" s="52">
        <f t="shared" si="68"/>
        <v>0</v>
      </c>
      <c r="CC54" s="52">
        <f t="shared" si="69"/>
        <v>0</v>
      </c>
      <c r="CD54" s="52">
        <f t="shared" si="70"/>
        <v>0</v>
      </c>
      <c r="CE54" s="52">
        <f t="shared" si="71"/>
        <v>0</v>
      </c>
      <c r="CF54" s="52">
        <f t="shared" si="72"/>
        <v>0</v>
      </c>
      <c r="CG54" s="52">
        <f t="shared" si="73"/>
        <v>0</v>
      </c>
      <c r="CH54" s="52">
        <f t="shared" si="74"/>
        <v>0</v>
      </c>
      <c r="CI54" s="52">
        <f t="shared" si="75"/>
        <v>0</v>
      </c>
      <c r="CJ54" s="52">
        <f t="shared" si="76"/>
        <v>0</v>
      </c>
      <c r="CK54" s="52">
        <f t="shared" si="77"/>
        <v>0</v>
      </c>
      <c r="CL54" s="52">
        <f t="shared" si="78"/>
        <v>0</v>
      </c>
      <c r="CM54" s="52">
        <f t="shared" si="79"/>
        <v>0</v>
      </c>
      <c r="CN54" s="52">
        <f t="shared" si="80"/>
        <v>0</v>
      </c>
      <c r="CO54" s="52">
        <f t="shared" si="81"/>
        <v>0</v>
      </c>
      <c r="CP54" s="52">
        <f t="shared" si="82"/>
        <v>0</v>
      </c>
      <c r="CQ54" s="52">
        <f t="shared" si="83"/>
        <v>0</v>
      </c>
      <c r="CR54" s="52">
        <f t="shared" si="84"/>
        <v>0</v>
      </c>
      <c r="CS54" s="52">
        <f t="shared" si="85"/>
        <v>0</v>
      </c>
      <c r="CT54" s="52">
        <f t="shared" si="86"/>
        <v>0</v>
      </c>
      <c r="CU54" s="52">
        <f t="shared" si="87"/>
        <v>0</v>
      </c>
      <c r="CV54" s="52">
        <f t="shared" si="88"/>
        <v>0</v>
      </c>
      <c r="CW54" s="52">
        <f t="shared" si="89"/>
        <v>0</v>
      </c>
      <c r="CX54" s="52">
        <f t="shared" si="90"/>
        <v>0</v>
      </c>
      <c r="CY54" s="52">
        <f t="shared" si="91"/>
        <v>0</v>
      </c>
      <c r="CZ54" s="52">
        <f t="shared" si="92"/>
        <v>0</v>
      </c>
      <c r="DA54" s="52">
        <f t="shared" si="93"/>
        <v>0</v>
      </c>
      <c r="DB54" s="52">
        <f t="shared" si="94"/>
        <v>0</v>
      </c>
      <c r="DC54" s="52">
        <f t="shared" si="95"/>
        <v>0</v>
      </c>
      <c r="DD54" s="52">
        <f t="shared" si="96"/>
        <v>0</v>
      </c>
      <c r="DE54" s="52">
        <f t="shared" si="97"/>
        <v>0</v>
      </c>
      <c r="DF54" s="52">
        <f t="shared" si="98"/>
        <v>0</v>
      </c>
      <c r="DG54" s="52">
        <f t="shared" si="99"/>
        <v>0</v>
      </c>
      <c r="DH54" s="52">
        <f t="shared" si="100"/>
        <v>0</v>
      </c>
      <c r="DI54" s="52">
        <f t="shared" si="101"/>
        <v>0</v>
      </c>
      <c r="DJ54" s="52">
        <f t="shared" si="102"/>
        <v>0</v>
      </c>
      <c r="DK54" s="52">
        <f t="shared" si="103"/>
        <v>0</v>
      </c>
      <c r="DL54" s="52">
        <f t="shared" si="104"/>
        <v>0</v>
      </c>
      <c r="DM54" s="52">
        <f t="shared" si="105"/>
        <v>0</v>
      </c>
      <c r="DN54" s="52">
        <f t="shared" si="106"/>
        <v>0</v>
      </c>
      <c r="DO54" s="52">
        <f t="shared" si="107"/>
        <v>0</v>
      </c>
      <c r="DP54" s="52">
        <f t="shared" si="108"/>
        <v>0</v>
      </c>
      <c r="DQ54" s="52">
        <f t="shared" si="109"/>
        <v>0</v>
      </c>
      <c r="DR54" s="52">
        <f t="shared" si="110"/>
        <v>0</v>
      </c>
      <c r="DS54" s="52">
        <f t="shared" si="111"/>
        <v>0</v>
      </c>
      <c r="DT54" s="52">
        <f t="shared" si="112"/>
        <v>0</v>
      </c>
      <c r="DU54" s="52">
        <f t="shared" si="113"/>
        <v>0</v>
      </c>
      <c r="DV54" s="52">
        <f t="shared" si="114"/>
        <v>0</v>
      </c>
      <c r="DW54" s="52">
        <f t="shared" si="115"/>
        <v>0</v>
      </c>
      <c r="DX54" s="52">
        <f t="shared" si="116"/>
        <v>0</v>
      </c>
      <c r="DY54" s="52">
        <f t="shared" si="117"/>
        <v>0</v>
      </c>
      <c r="DZ54" s="52">
        <f t="shared" si="118"/>
        <v>0</v>
      </c>
      <c r="EA54" s="52">
        <f t="shared" si="119"/>
        <v>0</v>
      </c>
      <c r="EB54" s="226">
        <f t="shared" si="120"/>
        <v>0</v>
      </c>
    </row>
    <row r="55" spans="1:132" ht="22.5" customHeight="1" thickBot="1">
      <c r="A55" s="59">
        <v>50</v>
      </c>
      <c r="B55" s="104"/>
      <c r="C55" s="250"/>
      <c r="D55" s="139"/>
      <c r="E55" s="176"/>
      <c r="F55" s="131"/>
      <c r="G55" s="182"/>
      <c r="H55" s="251"/>
      <c r="I55" s="176"/>
      <c r="J55" s="176"/>
      <c r="K55" s="131"/>
      <c r="L55" s="182"/>
      <c r="M55" s="252"/>
      <c r="N55" s="139"/>
      <c r="O55" s="176"/>
      <c r="P55" s="131"/>
      <c r="Q55" s="182"/>
      <c r="R55" s="180">
        <f t="shared" si="58"/>
        <v>0</v>
      </c>
      <c r="S55" s="250"/>
      <c r="T55" s="176"/>
      <c r="U55" s="176"/>
      <c r="V55" s="131"/>
      <c r="W55" s="182"/>
      <c r="X55" s="176"/>
      <c r="Y55" s="176"/>
      <c r="Z55" s="131"/>
      <c r="AA55" s="182"/>
      <c r="AB55" s="176"/>
      <c r="AC55" s="176"/>
      <c r="AD55" s="131"/>
      <c r="AE55" s="182"/>
      <c r="AF55" s="184">
        <f t="shared" si="59"/>
        <v>0</v>
      </c>
      <c r="AG55" s="250"/>
      <c r="AH55" s="139"/>
      <c r="AI55" s="176"/>
      <c r="AJ55" s="131"/>
      <c r="AK55" s="182"/>
      <c r="AL55" s="123">
        <f t="shared" si="60"/>
        <v>0</v>
      </c>
      <c r="AM55" s="145"/>
      <c r="AN55" s="59">
        <v>50</v>
      </c>
      <c r="AO55" s="104"/>
      <c r="AP55" s="250"/>
      <c r="AQ55" s="176"/>
      <c r="AR55" s="176"/>
      <c r="AS55" s="131"/>
      <c r="AT55" s="182"/>
      <c r="AU55" s="186"/>
      <c r="AV55" s="176"/>
      <c r="AW55" s="131"/>
      <c r="AX55" s="188"/>
      <c r="AY55" s="176"/>
      <c r="AZ55" s="176"/>
      <c r="BA55" s="131"/>
      <c r="BB55" s="182"/>
      <c r="BC55" s="184">
        <f>AL55+AT55+BB55+AX55</f>
        <v>0</v>
      </c>
      <c r="BD55" s="248"/>
      <c r="BE55" s="186"/>
      <c r="BF55" s="176"/>
      <c r="BG55" s="131"/>
      <c r="BH55" s="182"/>
      <c r="BI55" s="139"/>
      <c r="BJ55" s="176"/>
      <c r="BK55" s="131"/>
      <c r="BL55" s="182"/>
      <c r="BM55" s="139"/>
      <c r="BN55" s="176"/>
      <c r="BO55" s="131"/>
      <c r="BP55" s="182"/>
      <c r="BQ55" s="176"/>
      <c r="BR55" s="176"/>
      <c r="BS55" s="131"/>
      <c r="BT55" s="182"/>
      <c r="BU55" s="184">
        <f t="shared" si="62"/>
        <v>0</v>
      </c>
      <c r="BV55" s="140">
        <f t="shared" si="63"/>
        <v>0</v>
      </c>
      <c r="BX55" s="52">
        <f t="shared" si="64"/>
        <v>0</v>
      </c>
      <c r="BY55" s="52">
        <f t="shared" si="65"/>
        <v>0</v>
      </c>
      <c r="BZ55" s="52">
        <f t="shared" si="66"/>
        <v>0</v>
      </c>
      <c r="CA55" s="52">
        <f t="shared" si="67"/>
        <v>0</v>
      </c>
      <c r="CB55" s="52">
        <f t="shared" si="68"/>
        <v>0</v>
      </c>
      <c r="CC55" s="52">
        <f t="shared" si="69"/>
        <v>0</v>
      </c>
      <c r="CD55" s="52">
        <f t="shared" si="70"/>
        <v>0</v>
      </c>
      <c r="CE55" s="52">
        <f t="shared" si="71"/>
        <v>0</v>
      </c>
      <c r="CF55" s="52">
        <f t="shared" si="72"/>
        <v>0</v>
      </c>
      <c r="CG55" s="52">
        <f t="shared" si="73"/>
        <v>0</v>
      </c>
      <c r="CH55" s="52">
        <f t="shared" si="74"/>
        <v>0</v>
      </c>
      <c r="CI55" s="52">
        <f t="shared" si="75"/>
        <v>0</v>
      </c>
      <c r="CJ55" s="52">
        <f t="shared" si="76"/>
        <v>0</v>
      </c>
      <c r="CK55" s="52">
        <f t="shared" si="77"/>
        <v>0</v>
      </c>
      <c r="CL55" s="52">
        <f t="shared" si="78"/>
        <v>0</v>
      </c>
      <c r="CM55" s="52">
        <f t="shared" si="79"/>
        <v>0</v>
      </c>
      <c r="CN55" s="52">
        <f t="shared" si="80"/>
        <v>0</v>
      </c>
      <c r="CO55" s="52">
        <f t="shared" si="81"/>
        <v>0</v>
      </c>
      <c r="CP55" s="52">
        <f t="shared" si="82"/>
        <v>0</v>
      </c>
      <c r="CQ55" s="52">
        <f t="shared" si="83"/>
        <v>0</v>
      </c>
      <c r="CR55" s="52">
        <f t="shared" si="84"/>
        <v>0</v>
      </c>
      <c r="CS55" s="52">
        <f t="shared" si="85"/>
        <v>0</v>
      </c>
      <c r="CT55" s="52">
        <f t="shared" si="86"/>
        <v>0</v>
      </c>
      <c r="CU55" s="52">
        <f t="shared" si="87"/>
        <v>0</v>
      </c>
      <c r="CV55" s="52">
        <f t="shared" si="88"/>
        <v>0</v>
      </c>
      <c r="CW55" s="52">
        <f t="shared" si="89"/>
        <v>0</v>
      </c>
      <c r="CX55" s="52">
        <f t="shared" si="90"/>
        <v>0</v>
      </c>
      <c r="CY55" s="52">
        <f t="shared" si="91"/>
        <v>0</v>
      </c>
      <c r="CZ55" s="52">
        <f t="shared" si="92"/>
        <v>0</v>
      </c>
      <c r="DA55" s="52">
        <f t="shared" si="93"/>
        <v>0</v>
      </c>
      <c r="DB55" s="52">
        <f t="shared" si="94"/>
        <v>0</v>
      </c>
      <c r="DC55" s="52">
        <f t="shared" si="95"/>
        <v>0</v>
      </c>
      <c r="DD55" s="52">
        <f t="shared" si="96"/>
        <v>0</v>
      </c>
      <c r="DE55" s="52">
        <f t="shared" si="97"/>
        <v>0</v>
      </c>
      <c r="DF55" s="52">
        <f t="shared" si="98"/>
        <v>0</v>
      </c>
      <c r="DG55" s="52">
        <f t="shared" si="99"/>
        <v>0</v>
      </c>
      <c r="DH55" s="52">
        <f t="shared" si="100"/>
        <v>0</v>
      </c>
      <c r="DI55" s="52">
        <f t="shared" si="101"/>
        <v>0</v>
      </c>
      <c r="DJ55" s="52">
        <f t="shared" si="102"/>
        <v>0</v>
      </c>
      <c r="DK55" s="52">
        <f t="shared" si="103"/>
        <v>0</v>
      </c>
      <c r="DL55" s="52">
        <f t="shared" si="104"/>
        <v>0</v>
      </c>
      <c r="DM55" s="52">
        <f t="shared" si="105"/>
        <v>0</v>
      </c>
      <c r="DN55" s="52">
        <f t="shared" si="106"/>
        <v>0</v>
      </c>
      <c r="DO55" s="52">
        <f t="shared" si="107"/>
        <v>0</v>
      </c>
      <c r="DP55" s="52">
        <f t="shared" si="108"/>
        <v>0</v>
      </c>
      <c r="DQ55" s="52">
        <f t="shared" si="109"/>
        <v>0</v>
      </c>
      <c r="DR55" s="52">
        <f t="shared" si="110"/>
        <v>0</v>
      </c>
      <c r="DS55" s="52">
        <f t="shared" si="111"/>
        <v>0</v>
      </c>
      <c r="DT55" s="52">
        <f t="shared" si="112"/>
        <v>0</v>
      </c>
      <c r="DU55" s="52">
        <f t="shared" si="113"/>
        <v>0</v>
      </c>
      <c r="DV55" s="52">
        <f t="shared" si="114"/>
        <v>0</v>
      </c>
      <c r="DW55" s="52">
        <f t="shared" si="115"/>
        <v>0</v>
      </c>
      <c r="DX55" s="52">
        <f t="shared" si="116"/>
        <v>0</v>
      </c>
      <c r="DY55" s="52">
        <f t="shared" si="117"/>
        <v>0</v>
      </c>
      <c r="DZ55" s="52">
        <f t="shared" si="118"/>
        <v>0</v>
      </c>
      <c r="EA55" s="52">
        <f t="shared" si="119"/>
        <v>0</v>
      </c>
      <c r="EB55" s="227">
        <f t="shared" si="120"/>
        <v>0</v>
      </c>
    </row>
    <row r="56" spans="1:132" ht="12" customHeight="1">
      <c r="A56" s="55"/>
      <c r="B56" s="56"/>
      <c r="C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249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132"/>
    </row>
    <row r="57" spans="1:132" ht="56.25" customHeight="1">
      <c r="A57" s="355" t="s">
        <v>260</v>
      </c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5"/>
      <c r="AA57" s="355"/>
      <c r="AB57" s="355"/>
      <c r="AC57" s="355"/>
      <c r="AD57" s="355"/>
      <c r="AE57" s="355"/>
      <c r="AF57" s="355"/>
      <c r="AG57" s="355"/>
      <c r="AH57" s="141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</row>
    <row r="58" spans="1:132">
      <c r="A58" s="60"/>
    </row>
    <row r="60" spans="1:132">
      <c r="C60" s="118" t="s">
        <v>149</v>
      </c>
      <c r="D60" s="118" t="s">
        <v>148</v>
      </c>
      <c r="E60" s="118" t="s">
        <v>147</v>
      </c>
      <c r="F60" s="118"/>
      <c r="H60" s="76"/>
    </row>
    <row r="61" spans="1:132">
      <c r="C61" s="254" t="s">
        <v>261</v>
      </c>
      <c r="D61" s="118" t="s">
        <v>146</v>
      </c>
      <c r="E61" s="118" t="s">
        <v>145</v>
      </c>
      <c r="F61" s="118"/>
      <c r="G61" s="118"/>
      <c r="H61" s="76"/>
    </row>
    <row r="62" spans="1:132">
      <c r="D62" s="118" t="s">
        <v>144</v>
      </c>
      <c r="E62" s="118" t="s">
        <v>143</v>
      </c>
      <c r="F62" s="118"/>
      <c r="G62" s="118"/>
      <c r="H62" s="76"/>
    </row>
    <row r="63" spans="1:132">
      <c r="D63" s="118" t="s">
        <v>142</v>
      </c>
      <c r="E63" s="77" t="s">
        <v>132</v>
      </c>
      <c r="F63" s="118"/>
      <c r="G63" s="118"/>
      <c r="H63" s="77"/>
    </row>
    <row r="64" spans="1:132">
      <c r="D64" s="118"/>
      <c r="E64" s="118" t="s">
        <v>141</v>
      </c>
      <c r="F64" s="118"/>
      <c r="G64" s="118"/>
      <c r="H64" s="76"/>
    </row>
    <row r="65" spans="4:8">
      <c r="D65" s="118"/>
      <c r="E65" s="77" t="s">
        <v>134</v>
      </c>
      <c r="G65" s="118"/>
      <c r="H65" s="77"/>
    </row>
    <row r="66" spans="4:8">
      <c r="D66" s="118"/>
      <c r="E66" s="118" t="s">
        <v>140</v>
      </c>
      <c r="F66" s="118"/>
      <c r="G66" s="118"/>
      <c r="H66" s="76"/>
    </row>
    <row r="67" spans="4:8">
      <c r="D67" s="118"/>
      <c r="E67" s="118" t="s">
        <v>139</v>
      </c>
      <c r="F67" s="118"/>
      <c r="G67" s="118"/>
      <c r="H67" s="76"/>
    </row>
    <row r="68" spans="4:8">
      <c r="D68" s="118"/>
      <c r="E68" s="118" t="s">
        <v>138</v>
      </c>
      <c r="F68" s="118"/>
      <c r="G68" s="118"/>
      <c r="H68" s="76"/>
    </row>
    <row r="69" spans="4:8">
      <c r="D69" s="118"/>
      <c r="E69" s="118" t="s">
        <v>137</v>
      </c>
      <c r="F69" s="118"/>
      <c r="G69" s="118"/>
      <c r="H69" s="76"/>
    </row>
    <row r="70" spans="4:8">
      <c r="D70" s="118"/>
      <c r="E70" s="118" t="s">
        <v>136</v>
      </c>
      <c r="F70" s="118"/>
      <c r="G70" s="118"/>
      <c r="H70" s="76"/>
    </row>
    <row r="71" spans="4:8">
      <c r="E71" s="118" t="s">
        <v>96</v>
      </c>
    </row>
  </sheetData>
  <mergeCells count="46">
    <mergeCell ref="A57:AG57"/>
    <mergeCell ref="M4:O4"/>
    <mergeCell ref="AG3:AL3"/>
    <mergeCell ref="AP4:AP5"/>
    <mergeCell ref="BC4:BC5"/>
    <mergeCell ref="AU4:AV4"/>
    <mergeCell ref="AY4:AZ4"/>
    <mergeCell ref="AL4:AL5"/>
    <mergeCell ref="AH4:AI4"/>
    <mergeCell ref="AO3:AO5"/>
    <mergeCell ref="AG4:AG5"/>
    <mergeCell ref="AD4:AE4"/>
    <mergeCell ref="C4:E4"/>
    <mergeCell ref="K4:L4"/>
    <mergeCell ref="F4:G4"/>
    <mergeCell ref="AN3:AN5"/>
    <mergeCell ref="EB3:EB5"/>
    <mergeCell ref="BQ4:BR4"/>
    <mergeCell ref="BI4:BJ4"/>
    <mergeCell ref="BU4:BU5"/>
    <mergeCell ref="BV3:BV5"/>
    <mergeCell ref="BO4:BP4"/>
    <mergeCell ref="BS4:BT4"/>
    <mergeCell ref="BM4:BN4"/>
    <mergeCell ref="BK4:BL4"/>
    <mergeCell ref="BD3:BU3"/>
    <mergeCell ref="BD4:BD5"/>
    <mergeCell ref="BE4:BF4"/>
    <mergeCell ref="AP3:BC3"/>
    <mergeCell ref="A3:A5"/>
    <mergeCell ref="AF4:AF5"/>
    <mergeCell ref="H4:J4"/>
    <mergeCell ref="X4:Y4"/>
    <mergeCell ref="T4:U4"/>
    <mergeCell ref="C3:R3"/>
    <mergeCell ref="S3:AF3"/>
    <mergeCell ref="AB4:AC4"/>
    <mergeCell ref="S4:S5"/>
    <mergeCell ref="B3:B5"/>
    <mergeCell ref="P4:Q4"/>
    <mergeCell ref="R4:R5"/>
    <mergeCell ref="Z4:AA4"/>
    <mergeCell ref="V4:W4"/>
    <mergeCell ref="AQ4:AR4"/>
    <mergeCell ref="AJ4:AK4"/>
    <mergeCell ref="AS4:AT4"/>
  </mergeCells>
  <phoneticPr fontId="1"/>
  <conditionalFormatting sqref="EB6:EB55 R6:R55 AF6:AF55 AL6:AM55 BC6:BC55 BU6:BV55">
    <cfRule type="cellIs" dxfId="9" priority="1" stopIfTrue="1" operator="equal">
      <formula>0</formula>
    </cfRule>
  </conditionalFormatting>
  <dataValidations count="4">
    <dataValidation type="list" allowBlank="1" showInputMessage="1" showErrorMessage="1" sqref="BJ56:BK56 T56:U56 N56:O56 E56 I56:K56 Y56:AA56 AG56 AI56 AQ56:AR56 BT56:BU56 BE56:BF56 BB56:BC56 BH56">
      <formula1>#REF!</formula1>
    </dataValidation>
    <dataValidation type="list" allowBlank="1" showInputMessage="1" showErrorMessage="1" sqref="BN6:BN55 E6:E55 J6:J55 AR6:AR55 AI6:AI55 AC6:AC55 U6:U55 O6:O55 Y6:Y55 AV6:AV55 BF6:BF55 AZ6:AZ55 BR6:BR55 BJ6:BJ55">
      <formula1>$D$60:$D$63</formula1>
    </dataValidation>
    <dataValidation type="list" allowBlank="1" showInputMessage="1" showErrorMessage="1" sqref="BO6:BO55 F6:F55 K6:K55 AS6:AS55 AJ6:AJ55 AD6:AD55 V6:V55 P6:P55 Z6:Z55 AW6:AW55 BG6:BG55 BA6:BA55 BS6:BS55 BK6:BK55">
      <formula1>$E$60:$E$71</formula1>
    </dataValidation>
    <dataValidation type="list" allowBlank="1" showInputMessage="1" showErrorMessage="1" sqref="C6:C55 H6:H55 S6:S55 AG6:AG55 M6:M55 BD6:BD55 AP6:AP55">
      <formula1>$C$60:$C$61</formula1>
    </dataValidation>
  </dataValidations>
  <printOptions horizontalCentered="1"/>
  <pageMargins left="0.11811023622047245" right="0.11811023622047245" top="0.74803149606299213" bottom="0.55118110236220474" header="0.31496062992125984" footer="0.31496062992125984"/>
  <pageSetup paperSize="9" scale="63" fitToWidth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Q71"/>
  <sheetViews>
    <sheetView topLeftCell="AN1" zoomScaleNormal="100" workbookViewId="0">
      <selection activeCell="BA46" sqref="BA46"/>
    </sheetView>
  </sheetViews>
  <sheetFormatPr defaultColWidth="13" defaultRowHeight="13.5"/>
  <cols>
    <col min="1" max="1" width="3.125" style="52" customWidth="1"/>
    <col min="2" max="2" width="12.5" style="52" customWidth="1"/>
    <col min="3" max="30" width="4.875" style="52" customWidth="1"/>
    <col min="31" max="31" width="4.625" style="52" customWidth="1"/>
    <col min="32" max="32" width="10.625" style="52" customWidth="1"/>
    <col min="33" max="33" width="3.125" style="52" customWidth="1"/>
    <col min="34" max="34" width="12.5" style="52" customWidth="1"/>
    <col min="35" max="62" width="4.625" style="52" customWidth="1"/>
    <col min="63" max="63" width="5.125" style="118" customWidth="1"/>
    <col min="64" max="120" width="4.125" style="52" hidden="1" customWidth="1"/>
    <col min="121" max="121" width="4.125" style="52" customWidth="1"/>
    <col min="122" max="135" width="3.375" style="52" customWidth="1"/>
    <col min="136" max="16384" width="13" style="52"/>
  </cols>
  <sheetData>
    <row r="1" spans="1:121" ht="24">
      <c r="A1" s="54" t="s">
        <v>126</v>
      </c>
    </row>
    <row r="2" spans="1:121" ht="14.25" thickBot="1"/>
    <row r="3" spans="1:121" s="76" customFormat="1" ht="20.25" customHeight="1">
      <c r="A3" s="338" t="s">
        <v>158</v>
      </c>
      <c r="B3" s="346" t="s">
        <v>157</v>
      </c>
      <c r="C3" s="217"/>
      <c r="D3" s="217"/>
      <c r="E3" s="217"/>
      <c r="F3" s="217"/>
      <c r="G3" s="216"/>
      <c r="H3" s="217"/>
      <c r="I3" s="217"/>
      <c r="J3" s="218"/>
      <c r="K3" s="220"/>
      <c r="L3" s="220"/>
      <c r="M3" s="220"/>
      <c r="N3" s="220"/>
      <c r="O3" s="219"/>
      <c r="P3" s="220"/>
      <c r="Q3" s="220"/>
      <c r="R3" s="221"/>
      <c r="S3" s="220"/>
      <c r="T3" s="220"/>
      <c r="U3" s="220"/>
      <c r="V3" s="220"/>
      <c r="W3" s="219"/>
      <c r="X3" s="220"/>
      <c r="Y3" s="220"/>
      <c r="Z3" s="221"/>
      <c r="AA3" s="219"/>
      <c r="AB3" s="220"/>
      <c r="AC3" s="220"/>
      <c r="AD3" s="221"/>
      <c r="AE3" s="222"/>
      <c r="AF3" s="143"/>
      <c r="AG3" s="365" t="s">
        <v>158</v>
      </c>
      <c r="AH3" s="361" t="s">
        <v>157</v>
      </c>
      <c r="AI3" s="217"/>
      <c r="AJ3" s="217"/>
      <c r="AK3" s="217"/>
      <c r="AL3" s="218"/>
      <c r="AM3" s="217"/>
      <c r="AN3" s="217"/>
      <c r="AO3" s="217"/>
      <c r="AP3" s="218"/>
      <c r="AQ3" s="216"/>
      <c r="AR3" s="217"/>
      <c r="AS3" s="217"/>
      <c r="AT3" s="218"/>
      <c r="AU3" s="220"/>
      <c r="AV3" s="220"/>
      <c r="AW3" s="220"/>
      <c r="AX3" s="220"/>
      <c r="AY3" s="219"/>
      <c r="AZ3" s="220"/>
      <c r="BA3" s="220"/>
      <c r="BB3" s="221"/>
      <c r="BC3" s="220"/>
      <c r="BD3" s="220"/>
      <c r="BE3" s="220"/>
      <c r="BF3" s="220"/>
      <c r="BG3" s="219"/>
      <c r="BH3" s="220"/>
      <c r="BI3" s="220"/>
      <c r="BJ3" s="221"/>
      <c r="BK3" s="242" t="s">
        <v>217</v>
      </c>
      <c r="BL3" s="220"/>
      <c r="BM3" s="221"/>
      <c r="BN3" s="217"/>
      <c r="BO3" s="217"/>
      <c r="BP3" s="217"/>
      <c r="BQ3" s="217"/>
      <c r="DQ3" s="350" t="s">
        <v>79</v>
      </c>
    </row>
    <row r="4" spans="1:121" s="77" customFormat="1" ht="20.25" customHeight="1">
      <c r="A4" s="339"/>
      <c r="B4" s="347"/>
      <c r="C4" s="332">
        <v>1</v>
      </c>
      <c r="D4" s="332"/>
      <c r="E4" s="332" t="s">
        <v>154</v>
      </c>
      <c r="F4" s="332"/>
      <c r="G4" s="364">
        <v>2</v>
      </c>
      <c r="H4" s="332"/>
      <c r="I4" s="332" t="s">
        <v>154</v>
      </c>
      <c r="J4" s="368"/>
      <c r="K4" s="332">
        <v>3</v>
      </c>
      <c r="L4" s="332"/>
      <c r="M4" s="332" t="s">
        <v>154</v>
      </c>
      <c r="N4" s="332"/>
      <c r="O4" s="364">
        <v>4</v>
      </c>
      <c r="P4" s="332"/>
      <c r="Q4" s="332" t="s">
        <v>154</v>
      </c>
      <c r="R4" s="368"/>
      <c r="S4" s="332">
        <v>5</v>
      </c>
      <c r="T4" s="332"/>
      <c r="U4" s="332" t="s">
        <v>154</v>
      </c>
      <c r="V4" s="332"/>
      <c r="W4" s="364">
        <v>6</v>
      </c>
      <c r="X4" s="332"/>
      <c r="Y4" s="332" t="s">
        <v>154</v>
      </c>
      <c r="Z4" s="368"/>
      <c r="AA4" s="364">
        <v>7</v>
      </c>
      <c r="AB4" s="332"/>
      <c r="AC4" s="332" t="s">
        <v>154</v>
      </c>
      <c r="AD4" s="368"/>
      <c r="AE4" s="369" t="s">
        <v>62</v>
      </c>
      <c r="AF4" s="144"/>
      <c r="AG4" s="366"/>
      <c r="AH4" s="362"/>
      <c r="AI4" s="332">
        <v>8</v>
      </c>
      <c r="AJ4" s="332"/>
      <c r="AK4" s="332" t="s">
        <v>154</v>
      </c>
      <c r="AL4" s="368"/>
      <c r="AM4" s="332">
        <v>9</v>
      </c>
      <c r="AN4" s="332"/>
      <c r="AO4" s="332" t="s">
        <v>154</v>
      </c>
      <c r="AP4" s="368"/>
      <c r="AQ4" s="364">
        <v>10</v>
      </c>
      <c r="AR4" s="332"/>
      <c r="AS4" s="332" t="s">
        <v>154</v>
      </c>
      <c r="AT4" s="368"/>
      <c r="AU4" s="332">
        <v>11</v>
      </c>
      <c r="AV4" s="332"/>
      <c r="AW4" s="332" t="s">
        <v>154</v>
      </c>
      <c r="AX4" s="332"/>
      <c r="AY4" s="364">
        <v>12</v>
      </c>
      <c r="AZ4" s="332"/>
      <c r="BA4" s="332" t="s">
        <v>154</v>
      </c>
      <c r="BB4" s="368"/>
      <c r="BC4" s="332">
        <v>13</v>
      </c>
      <c r="BD4" s="332"/>
      <c r="BE4" s="332" t="s">
        <v>154</v>
      </c>
      <c r="BF4" s="332"/>
      <c r="BG4" s="364">
        <v>14</v>
      </c>
      <c r="BH4" s="332"/>
      <c r="BI4" s="332" t="s">
        <v>154</v>
      </c>
      <c r="BJ4" s="368"/>
      <c r="BK4" s="240" t="s">
        <v>218</v>
      </c>
      <c r="BL4" s="332"/>
      <c r="BM4" s="368"/>
      <c r="BN4" s="332"/>
      <c r="BO4" s="332"/>
      <c r="BP4" s="332"/>
      <c r="BQ4" s="334"/>
      <c r="DQ4" s="351"/>
    </row>
    <row r="5" spans="1:121" s="76" customFormat="1" ht="20.25" customHeight="1">
      <c r="A5" s="339"/>
      <c r="B5" s="347"/>
      <c r="C5" s="142" t="s">
        <v>153</v>
      </c>
      <c r="D5" s="135" t="s">
        <v>152</v>
      </c>
      <c r="E5" s="179" t="s">
        <v>151</v>
      </c>
      <c r="F5" s="223" t="s">
        <v>150</v>
      </c>
      <c r="G5" s="225" t="s">
        <v>153</v>
      </c>
      <c r="H5" s="135" t="s">
        <v>152</v>
      </c>
      <c r="I5" s="179" t="s">
        <v>151</v>
      </c>
      <c r="J5" s="224" t="s">
        <v>150</v>
      </c>
      <c r="K5" s="142" t="s">
        <v>153</v>
      </c>
      <c r="L5" s="135" t="s">
        <v>152</v>
      </c>
      <c r="M5" s="179" t="s">
        <v>151</v>
      </c>
      <c r="N5" s="223" t="s">
        <v>150</v>
      </c>
      <c r="O5" s="225" t="s">
        <v>153</v>
      </c>
      <c r="P5" s="135" t="s">
        <v>152</v>
      </c>
      <c r="Q5" s="179" t="s">
        <v>151</v>
      </c>
      <c r="R5" s="224" t="s">
        <v>150</v>
      </c>
      <c r="S5" s="142" t="s">
        <v>153</v>
      </c>
      <c r="T5" s="135" t="s">
        <v>152</v>
      </c>
      <c r="U5" s="179" t="s">
        <v>151</v>
      </c>
      <c r="V5" s="223" t="s">
        <v>150</v>
      </c>
      <c r="W5" s="225" t="s">
        <v>153</v>
      </c>
      <c r="X5" s="135" t="s">
        <v>152</v>
      </c>
      <c r="Y5" s="179" t="s">
        <v>151</v>
      </c>
      <c r="Z5" s="224" t="s">
        <v>150</v>
      </c>
      <c r="AA5" s="225" t="s">
        <v>153</v>
      </c>
      <c r="AB5" s="135" t="s">
        <v>152</v>
      </c>
      <c r="AC5" s="179" t="s">
        <v>151</v>
      </c>
      <c r="AD5" s="224" t="s">
        <v>150</v>
      </c>
      <c r="AE5" s="370"/>
      <c r="AF5" s="144"/>
      <c r="AG5" s="367"/>
      <c r="AH5" s="363"/>
      <c r="AI5" s="142" t="s">
        <v>153</v>
      </c>
      <c r="AJ5" s="135" t="s">
        <v>152</v>
      </c>
      <c r="AK5" s="179" t="s">
        <v>151</v>
      </c>
      <c r="AL5" s="224" t="s">
        <v>150</v>
      </c>
      <c r="AM5" s="142" t="s">
        <v>153</v>
      </c>
      <c r="AN5" s="135" t="s">
        <v>152</v>
      </c>
      <c r="AO5" s="179" t="s">
        <v>151</v>
      </c>
      <c r="AP5" s="224" t="s">
        <v>150</v>
      </c>
      <c r="AQ5" s="225" t="s">
        <v>153</v>
      </c>
      <c r="AR5" s="135" t="s">
        <v>152</v>
      </c>
      <c r="AS5" s="179" t="s">
        <v>151</v>
      </c>
      <c r="AT5" s="224" t="s">
        <v>150</v>
      </c>
      <c r="AU5" s="142" t="s">
        <v>153</v>
      </c>
      <c r="AV5" s="135" t="s">
        <v>152</v>
      </c>
      <c r="AW5" s="179" t="s">
        <v>151</v>
      </c>
      <c r="AX5" s="223" t="s">
        <v>150</v>
      </c>
      <c r="AY5" s="225" t="s">
        <v>153</v>
      </c>
      <c r="AZ5" s="135" t="s">
        <v>152</v>
      </c>
      <c r="BA5" s="179" t="s">
        <v>151</v>
      </c>
      <c r="BB5" s="224" t="s">
        <v>150</v>
      </c>
      <c r="BC5" s="142" t="s">
        <v>153</v>
      </c>
      <c r="BD5" s="135" t="s">
        <v>152</v>
      </c>
      <c r="BE5" s="179" t="s">
        <v>151</v>
      </c>
      <c r="BF5" s="223" t="s">
        <v>150</v>
      </c>
      <c r="BG5" s="225" t="s">
        <v>153</v>
      </c>
      <c r="BH5" s="135" t="s">
        <v>152</v>
      </c>
      <c r="BI5" s="179" t="s">
        <v>151</v>
      </c>
      <c r="BJ5" s="224" t="s">
        <v>150</v>
      </c>
      <c r="BK5" s="241" t="s">
        <v>219</v>
      </c>
      <c r="BL5" s="179"/>
      <c r="BM5" s="224"/>
      <c r="BN5" s="142"/>
      <c r="BO5" s="135"/>
      <c r="BP5" s="179"/>
      <c r="BQ5" s="179"/>
      <c r="DQ5" s="351"/>
    </row>
    <row r="6" spans="1:121" ht="22.5" customHeight="1">
      <c r="A6" s="58">
        <v>1</v>
      </c>
      <c r="B6" s="125"/>
      <c r="C6" s="138"/>
      <c r="D6" s="129"/>
      <c r="E6" s="130"/>
      <c r="F6" s="187"/>
      <c r="G6" s="137"/>
      <c r="H6" s="129"/>
      <c r="I6" s="130"/>
      <c r="J6" s="183"/>
      <c r="K6" s="138"/>
      <c r="L6" s="129"/>
      <c r="M6" s="130"/>
      <c r="N6" s="187"/>
      <c r="O6" s="137"/>
      <c r="P6" s="129"/>
      <c r="Q6" s="130"/>
      <c r="R6" s="183"/>
      <c r="S6" s="138"/>
      <c r="T6" s="129"/>
      <c r="U6" s="130"/>
      <c r="V6" s="187"/>
      <c r="W6" s="137"/>
      <c r="X6" s="129"/>
      <c r="Y6" s="130"/>
      <c r="Z6" s="183"/>
      <c r="AA6" s="137"/>
      <c r="AB6" s="129"/>
      <c r="AC6" s="130"/>
      <c r="AD6" s="183"/>
      <c r="AE6" s="239">
        <f>+F6+J6+N6+R6+V6+Z6+AD6</f>
        <v>0</v>
      </c>
      <c r="AF6" s="145"/>
      <c r="AG6" s="58">
        <v>1</v>
      </c>
      <c r="AH6" s="125"/>
      <c r="AI6" s="138"/>
      <c r="AJ6" s="129"/>
      <c r="AK6" s="130"/>
      <c r="AL6" s="183"/>
      <c r="AM6" s="138"/>
      <c r="AN6" s="129"/>
      <c r="AO6" s="130"/>
      <c r="AP6" s="183"/>
      <c r="AQ6" s="137"/>
      <c r="AR6" s="129"/>
      <c r="AS6" s="130"/>
      <c r="AT6" s="183"/>
      <c r="AU6" s="138"/>
      <c r="AV6" s="129"/>
      <c r="AW6" s="130"/>
      <c r="AX6" s="187"/>
      <c r="AY6" s="137"/>
      <c r="AZ6" s="129"/>
      <c r="BA6" s="130"/>
      <c r="BB6" s="183"/>
      <c r="BC6" s="138"/>
      <c r="BD6" s="129"/>
      <c r="BE6" s="130"/>
      <c r="BF6" s="187"/>
      <c r="BG6" s="137"/>
      <c r="BH6" s="129"/>
      <c r="BI6" s="130"/>
      <c r="BJ6" s="183"/>
      <c r="BK6" s="137">
        <f>AE6+AL6+AP6+AT6+AX6+BB6+BF6+BJ6</f>
        <v>0</v>
      </c>
      <c r="BL6" s="130"/>
      <c r="BM6" s="183">
        <f t="shared" ref="BM6:BM55" si="0">IF($D6="C",1,0)</f>
        <v>0</v>
      </c>
      <c r="BN6" s="138">
        <f t="shared" ref="BN6:BN55" si="1">IF($D6="CS",3,0)</f>
        <v>0</v>
      </c>
      <c r="BO6" s="129">
        <f t="shared" ref="BO6:BO55" si="2">IF($D6="CCS",3,0)</f>
        <v>0</v>
      </c>
      <c r="BP6" s="130">
        <f t="shared" ref="BP6:BP55" si="3">IF($D6="S",3,0)</f>
        <v>0</v>
      </c>
      <c r="BQ6" s="181">
        <f t="shared" ref="BQ6:BQ55" si="4">IF($H6="C",1,0)</f>
        <v>0</v>
      </c>
      <c r="BR6" s="52">
        <f t="shared" ref="BR6:BR55" si="5">IF($H6="CS",3,0)</f>
        <v>0</v>
      </c>
      <c r="BS6" s="52">
        <f t="shared" ref="BS6:BS55" si="6">IF($H6="CCS",3,0)</f>
        <v>0</v>
      </c>
      <c r="BT6" s="52">
        <f t="shared" ref="BT6:BT55" si="7">IF($H6="S",3,0)</f>
        <v>0</v>
      </c>
      <c r="BU6" s="52">
        <f t="shared" ref="BU6:BU55" si="8">IF($L6="C",1,0)</f>
        <v>0</v>
      </c>
      <c r="BV6" s="52">
        <f t="shared" ref="BV6:BV55" si="9">IF($L6="CS",3,0)</f>
        <v>0</v>
      </c>
      <c r="BW6" s="52">
        <f t="shared" ref="BW6:BW55" si="10">IF($L6="CCS",3,0)</f>
        <v>0</v>
      </c>
      <c r="BX6" s="52">
        <f t="shared" ref="BX6:BX55" si="11">IF($L6="S",3,0)</f>
        <v>0</v>
      </c>
      <c r="BY6" s="52">
        <f t="shared" ref="BY6:BY55" si="12">IF($X6="C",1,0)</f>
        <v>0</v>
      </c>
      <c r="BZ6" s="52">
        <f t="shared" ref="BZ6:BZ55" si="13">IF($X6="CS",3,0)</f>
        <v>0</v>
      </c>
      <c r="CA6" s="52">
        <f t="shared" ref="CA6:CA55" si="14">IF($X6="CCS",3,0)</f>
        <v>0</v>
      </c>
      <c r="CB6" s="52">
        <f t="shared" ref="CB6:CB55" si="15">IF($X6="S",3,0)</f>
        <v>0</v>
      </c>
      <c r="CC6" s="52">
        <f t="shared" ref="CC6:CC55" si="16">IF($AB6="C",1,0)</f>
        <v>0</v>
      </c>
      <c r="CD6" s="52">
        <f t="shared" ref="CD6:CD55" si="17">IF($AB6="CS",3,0)</f>
        <v>0</v>
      </c>
      <c r="CE6" s="52">
        <f t="shared" ref="CE6:CE55" si="18">IF($AB6="CCS",3,0)</f>
        <v>0</v>
      </c>
      <c r="CF6" s="52">
        <f t="shared" ref="CF6:CF55" si="19">IF($AB6="S",3,0)</f>
        <v>0</v>
      </c>
      <c r="CG6" s="52">
        <f t="shared" ref="CG6:CG37" si="20">IF($AJ6="C",1,0)</f>
        <v>0</v>
      </c>
      <c r="CH6" s="52">
        <f t="shared" ref="CH6:CH37" si="21">IF($AJ6="CS",3,0)</f>
        <v>0</v>
      </c>
      <c r="CI6" s="52">
        <f t="shared" ref="CI6:CI37" si="22">IF($AJ6="CCS",3,0)</f>
        <v>0</v>
      </c>
      <c r="CJ6" s="52">
        <f t="shared" ref="CJ6:CJ37" si="23">IF($AJ6="S",3,0)</f>
        <v>0</v>
      </c>
      <c r="CK6" s="52">
        <f t="shared" ref="CK6:CK55" si="24">IF($P6="C",1,0)</f>
        <v>0</v>
      </c>
      <c r="CL6" s="52">
        <f t="shared" ref="CL6:CL55" si="25">IF($P6="CS",3,0)</f>
        <v>0</v>
      </c>
      <c r="CM6" s="52">
        <f t="shared" ref="CM6:CM55" si="26">IF($P6="CCS",3,0)</f>
        <v>0</v>
      </c>
      <c r="CN6" s="52">
        <f t="shared" ref="CN6:CN55" si="27">IF($P6="S",3,0)</f>
        <v>0</v>
      </c>
      <c r="CO6" s="52">
        <f t="shared" ref="CO6:CO55" si="28">IF($T6="C",1,0)</f>
        <v>0</v>
      </c>
      <c r="CP6" s="52">
        <f t="shared" ref="CP6:CP55" si="29">IF($T6="CS",3,0)</f>
        <v>0</v>
      </c>
      <c r="CQ6" s="52">
        <f t="shared" ref="CQ6:CQ55" si="30">IF($T6="CCS",3,0)</f>
        <v>0</v>
      </c>
      <c r="CR6" s="52">
        <f t="shared" ref="CR6:CR55" si="31">IF($T6="S",3,0)</f>
        <v>0</v>
      </c>
      <c r="CS6" s="52">
        <f t="shared" ref="CS6:CS55" si="32">IF($AR6="C",1,0)</f>
        <v>0</v>
      </c>
      <c r="CT6" s="52">
        <f t="shared" ref="CT6:CT55" si="33">IF($AR6="CS",3,0)</f>
        <v>0</v>
      </c>
      <c r="CU6" s="52">
        <f t="shared" ref="CU6:CU55" si="34">IF($AR6="CCS",3,0)</f>
        <v>0</v>
      </c>
      <c r="CV6" s="52">
        <f t="shared" ref="CV6:CV55" si="35">IF($AR6="S",3,0)</f>
        <v>0</v>
      </c>
      <c r="CW6" s="52">
        <f t="shared" ref="CW6:CW55" si="36">IF($AZ6="C",1,0)</f>
        <v>0</v>
      </c>
      <c r="CX6" s="52">
        <f t="shared" ref="CX6:CX55" si="37">IF($AZ6="CS",3,0)</f>
        <v>0</v>
      </c>
      <c r="CY6" s="52">
        <f t="shared" ref="CY6:CY55" si="38">IF($AZ6="CCS",3,0)</f>
        <v>0</v>
      </c>
      <c r="CZ6" s="52">
        <f t="shared" ref="CZ6:CZ55" si="39">IF($AZ6="S",3,0)</f>
        <v>0</v>
      </c>
      <c r="DA6" s="52">
        <f t="shared" ref="DA6:DA55" si="40">IF($BD6="C",1,0)</f>
        <v>0</v>
      </c>
      <c r="DB6" s="52">
        <f t="shared" ref="DB6:DB55" si="41">IF($BD6="CS",3,0)</f>
        <v>0</v>
      </c>
      <c r="DC6" s="52">
        <f t="shared" ref="DC6:DC55" si="42">IF($BD6="CCS",3,0)</f>
        <v>0</v>
      </c>
      <c r="DD6" s="52">
        <f t="shared" ref="DD6:DD55" si="43">IF($BD6="S",3,0)</f>
        <v>0</v>
      </c>
      <c r="DE6" s="52">
        <f t="shared" ref="DE6:DE37" si="44">IF($AN6="C",1,0)</f>
        <v>0</v>
      </c>
      <c r="DF6" s="52">
        <f t="shared" ref="DF6:DF37" si="45">IF($AN6="CS",3,0)</f>
        <v>0</v>
      </c>
      <c r="DG6" s="52">
        <f t="shared" ref="DG6:DG37" si="46">IF($AN6="CCS",3,0)</f>
        <v>0</v>
      </c>
      <c r="DH6" s="52">
        <f t="shared" ref="DH6:DH37" si="47">IF($AN6="S",3,0)</f>
        <v>0</v>
      </c>
      <c r="DI6" s="52">
        <f t="shared" ref="DI6:DI55" si="48">IF($AV6="C",1,0)</f>
        <v>0</v>
      </c>
      <c r="DJ6" s="52">
        <f t="shared" ref="DJ6:DJ55" si="49">IF($AV6="CS",3,0)</f>
        <v>0</v>
      </c>
      <c r="DK6" s="52">
        <f t="shared" ref="DK6:DK55" si="50">IF($AV6="CCS",3,0)</f>
        <v>0</v>
      </c>
      <c r="DL6" s="52">
        <f t="shared" ref="DL6:DL55" si="51">IF($AV6="S",3,0)</f>
        <v>0</v>
      </c>
      <c r="DM6" s="52">
        <f t="shared" ref="DM6:DM55" si="52">IF($BH6="C",1,0)</f>
        <v>0</v>
      </c>
      <c r="DN6" s="52">
        <f t="shared" ref="DN6:DN55" si="53">IF($BH6="CS",3,0)</f>
        <v>0</v>
      </c>
      <c r="DO6" s="52">
        <f t="shared" ref="DO6:DO55" si="54">IF($BH6="CCS",3,0)</f>
        <v>0</v>
      </c>
      <c r="DP6" s="52">
        <f t="shared" ref="DP6:DP55" si="55">IF($BH6="S",3,0)</f>
        <v>0</v>
      </c>
      <c r="DQ6" s="226">
        <f t="shared" ref="DQ6:DQ37" si="56">SUM(BM6:DP6)</f>
        <v>0</v>
      </c>
    </row>
    <row r="7" spans="1:121" ht="22.5" customHeight="1">
      <c r="A7" s="58">
        <v>2</v>
      </c>
      <c r="B7" s="125"/>
      <c r="C7" s="138"/>
      <c r="D7" s="129"/>
      <c r="E7" s="130"/>
      <c r="F7" s="187"/>
      <c r="G7" s="137"/>
      <c r="H7" s="129"/>
      <c r="I7" s="130"/>
      <c r="J7" s="183"/>
      <c r="K7" s="138"/>
      <c r="L7" s="129"/>
      <c r="M7" s="130"/>
      <c r="N7" s="187"/>
      <c r="O7" s="137"/>
      <c r="P7" s="129"/>
      <c r="Q7" s="130"/>
      <c r="R7" s="183"/>
      <c r="S7" s="138"/>
      <c r="T7" s="129"/>
      <c r="U7" s="130"/>
      <c r="V7" s="187"/>
      <c r="W7" s="137"/>
      <c r="X7" s="129"/>
      <c r="Y7" s="130"/>
      <c r="Z7" s="183"/>
      <c r="AA7" s="137"/>
      <c r="AB7" s="129"/>
      <c r="AC7" s="130"/>
      <c r="AD7" s="183"/>
      <c r="AE7" s="239">
        <f t="shared" ref="AE7:AE55" si="57">+F7+J7+N7+R7+V7+Z7+AD7</f>
        <v>0</v>
      </c>
      <c r="AF7" s="145"/>
      <c r="AG7" s="58">
        <v>2</v>
      </c>
      <c r="AH7" s="125"/>
      <c r="AI7" s="138"/>
      <c r="AJ7" s="129"/>
      <c r="AK7" s="130"/>
      <c r="AL7" s="183"/>
      <c r="AM7" s="138"/>
      <c r="AN7" s="129"/>
      <c r="AO7" s="130"/>
      <c r="AP7" s="183"/>
      <c r="AQ7" s="137"/>
      <c r="AR7" s="129"/>
      <c r="AS7" s="130"/>
      <c r="AT7" s="183"/>
      <c r="AU7" s="138"/>
      <c r="AV7" s="129"/>
      <c r="AW7" s="130"/>
      <c r="AX7" s="187"/>
      <c r="AY7" s="137"/>
      <c r="AZ7" s="129"/>
      <c r="BA7" s="130"/>
      <c r="BB7" s="183"/>
      <c r="BC7" s="138"/>
      <c r="BD7" s="129"/>
      <c r="BE7" s="130"/>
      <c r="BF7" s="187"/>
      <c r="BG7" s="137"/>
      <c r="BH7" s="129"/>
      <c r="BI7" s="130"/>
      <c r="BJ7" s="183"/>
      <c r="BK7" s="137">
        <f t="shared" ref="BK7:BK55" si="58">AE7+AL7+AP7+AT7+AX7+BB7+BF7+BJ7</f>
        <v>0</v>
      </c>
      <c r="BL7" s="130"/>
      <c r="BM7" s="183">
        <f t="shared" si="0"/>
        <v>0</v>
      </c>
      <c r="BN7" s="138">
        <f t="shared" si="1"/>
        <v>0</v>
      </c>
      <c r="BO7" s="129">
        <f t="shared" si="2"/>
        <v>0</v>
      </c>
      <c r="BP7" s="130">
        <f t="shared" si="3"/>
        <v>0</v>
      </c>
      <c r="BQ7" s="181">
        <f t="shared" si="4"/>
        <v>0</v>
      </c>
      <c r="BR7" s="52">
        <f t="shared" si="5"/>
        <v>0</v>
      </c>
      <c r="BS7" s="52">
        <f t="shared" si="6"/>
        <v>0</v>
      </c>
      <c r="BT7" s="52">
        <f t="shared" si="7"/>
        <v>0</v>
      </c>
      <c r="BU7" s="52">
        <f t="shared" si="8"/>
        <v>0</v>
      </c>
      <c r="BV7" s="52">
        <f t="shared" si="9"/>
        <v>0</v>
      </c>
      <c r="BW7" s="52">
        <f t="shared" si="10"/>
        <v>0</v>
      </c>
      <c r="BX7" s="52">
        <f t="shared" si="11"/>
        <v>0</v>
      </c>
      <c r="BY7" s="52">
        <f t="shared" si="12"/>
        <v>0</v>
      </c>
      <c r="BZ7" s="52">
        <f t="shared" si="13"/>
        <v>0</v>
      </c>
      <c r="CA7" s="52">
        <f t="shared" si="14"/>
        <v>0</v>
      </c>
      <c r="CB7" s="52">
        <f t="shared" si="15"/>
        <v>0</v>
      </c>
      <c r="CC7" s="52">
        <f t="shared" si="16"/>
        <v>0</v>
      </c>
      <c r="CD7" s="52">
        <f t="shared" si="17"/>
        <v>0</v>
      </c>
      <c r="CE7" s="52">
        <f t="shared" si="18"/>
        <v>0</v>
      </c>
      <c r="CF7" s="52">
        <f t="shared" si="19"/>
        <v>0</v>
      </c>
      <c r="CG7" s="52">
        <f t="shared" si="20"/>
        <v>0</v>
      </c>
      <c r="CH7" s="52">
        <f t="shared" si="21"/>
        <v>0</v>
      </c>
      <c r="CI7" s="52">
        <f t="shared" si="22"/>
        <v>0</v>
      </c>
      <c r="CJ7" s="52">
        <f t="shared" si="23"/>
        <v>0</v>
      </c>
      <c r="CK7" s="52">
        <f t="shared" si="24"/>
        <v>0</v>
      </c>
      <c r="CL7" s="52">
        <f t="shared" si="25"/>
        <v>0</v>
      </c>
      <c r="CM7" s="52">
        <f t="shared" si="26"/>
        <v>0</v>
      </c>
      <c r="CN7" s="52">
        <f t="shared" si="27"/>
        <v>0</v>
      </c>
      <c r="CO7" s="52">
        <f t="shared" si="28"/>
        <v>0</v>
      </c>
      <c r="CP7" s="52">
        <f t="shared" si="29"/>
        <v>0</v>
      </c>
      <c r="CQ7" s="52">
        <f t="shared" si="30"/>
        <v>0</v>
      </c>
      <c r="CR7" s="52">
        <f t="shared" si="31"/>
        <v>0</v>
      </c>
      <c r="CS7" s="52">
        <f t="shared" si="32"/>
        <v>0</v>
      </c>
      <c r="CT7" s="52">
        <f t="shared" si="33"/>
        <v>0</v>
      </c>
      <c r="CU7" s="52">
        <f t="shared" si="34"/>
        <v>0</v>
      </c>
      <c r="CV7" s="52">
        <f t="shared" si="35"/>
        <v>0</v>
      </c>
      <c r="CW7" s="52">
        <f t="shared" si="36"/>
        <v>0</v>
      </c>
      <c r="CX7" s="52">
        <f t="shared" si="37"/>
        <v>0</v>
      </c>
      <c r="CY7" s="52">
        <f t="shared" si="38"/>
        <v>0</v>
      </c>
      <c r="CZ7" s="52">
        <f t="shared" si="39"/>
        <v>0</v>
      </c>
      <c r="DA7" s="52">
        <f t="shared" si="40"/>
        <v>0</v>
      </c>
      <c r="DB7" s="52">
        <f t="shared" si="41"/>
        <v>0</v>
      </c>
      <c r="DC7" s="52">
        <f t="shared" si="42"/>
        <v>0</v>
      </c>
      <c r="DD7" s="52">
        <f t="shared" si="43"/>
        <v>0</v>
      </c>
      <c r="DE7" s="52">
        <f t="shared" si="44"/>
        <v>0</v>
      </c>
      <c r="DF7" s="52">
        <f t="shared" si="45"/>
        <v>0</v>
      </c>
      <c r="DG7" s="52">
        <f t="shared" si="46"/>
        <v>0</v>
      </c>
      <c r="DH7" s="52">
        <f t="shared" si="47"/>
        <v>0</v>
      </c>
      <c r="DI7" s="52">
        <f t="shared" si="48"/>
        <v>0</v>
      </c>
      <c r="DJ7" s="52">
        <f t="shared" si="49"/>
        <v>0</v>
      </c>
      <c r="DK7" s="52">
        <f t="shared" si="50"/>
        <v>0</v>
      </c>
      <c r="DL7" s="52">
        <f t="shared" si="51"/>
        <v>0</v>
      </c>
      <c r="DM7" s="52">
        <f t="shared" si="52"/>
        <v>0</v>
      </c>
      <c r="DN7" s="52">
        <f t="shared" si="53"/>
        <v>0</v>
      </c>
      <c r="DO7" s="52">
        <f t="shared" si="54"/>
        <v>0</v>
      </c>
      <c r="DP7" s="52">
        <f t="shared" si="55"/>
        <v>0</v>
      </c>
      <c r="DQ7" s="226">
        <f t="shared" si="56"/>
        <v>0</v>
      </c>
    </row>
    <row r="8" spans="1:121" ht="22.5" customHeight="1">
      <c r="A8" s="58">
        <v>3</v>
      </c>
      <c r="B8" s="125"/>
      <c r="C8" s="138"/>
      <c r="D8" s="129"/>
      <c r="E8" s="130"/>
      <c r="F8" s="187"/>
      <c r="G8" s="137"/>
      <c r="H8" s="129"/>
      <c r="I8" s="130"/>
      <c r="J8" s="183"/>
      <c r="K8" s="138"/>
      <c r="L8" s="129"/>
      <c r="M8" s="130"/>
      <c r="N8" s="187"/>
      <c r="O8" s="137"/>
      <c r="P8" s="129"/>
      <c r="Q8" s="130"/>
      <c r="R8" s="183"/>
      <c r="S8" s="138"/>
      <c r="T8" s="129"/>
      <c r="U8" s="130"/>
      <c r="V8" s="187"/>
      <c r="W8" s="137"/>
      <c r="X8" s="129"/>
      <c r="Y8" s="130"/>
      <c r="Z8" s="183"/>
      <c r="AA8" s="137"/>
      <c r="AB8" s="129"/>
      <c r="AC8" s="130"/>
      <c r="AD8" s="183"/>
      <c r="AE8" s="239">
        <f t="shared" si="57"/>
        <v>0</v>
      </c>
      <c r="AF8" s="145"/>
      <c r="AG8" s="58">
        <v>3</v>
      </c>
      <c r="AH8" s="125"/>
      <c r="AI8" s="138"/>
      <c r="AJ8" s="129"/>
      <c r="AK8" s="130"/>
      <c r="AL8" s="183"/>
      <c r="AM8" s="138"/>
      <c r="AN8" s="129"/>
      <c r="AO8" s="130"/>
      <c r="AP8" s="183"/>
      <c r="AQ8" s="137"/>
      <c r="AR8" s="129"/>
      <c r="AS8" s="130"/>
      <c r="AT8" s="183"/>
      <c r="AU8" s="138"/>
      <c r="AV8" s="129"/>
      <c r="AW8" s="130"/>
      <c r="AX8" s="187"/>
      <c r="AY8" s="137"/>
      <c r="AZ8" s="129"/>
      <c r="BA8" s="130"/>
      <c r="BB8" s="183"/>
      <c r="BC8" s="138"/>
      <c r="BD8" s="129"/>
      <c r="BE8" s="130"/>
      <c r="BF8" s="187"/>
      <c r="BG8" s="137"/>
      <c r="BH8" s="129"/>
      <c r="BI8" s="130"/>
      <c r="BJ8" s="183"/>
      <c r="BK8" s="137">
        <f t="shared" si="58"/>
        <v>0</v>
      </c>
      <c r="BL8" s="130"/>
      <c r="BM8" s="183">
        <f t="shared" si="0"/>
        <v>0</v>
      </c>
      <c r="BN8" s="138">
        <f t="shared" si="1"/>
        <v>0</v>
      </c>
      <c r="BO8" s="129">
        <f t="shared" si="2"/>
        <v>0</v>
      </c>
      <c r="BP8" s="130">
        <f t="shared" si="3"/>
        <v>0</v>
      </c>
      <c r="BQ8" s="181">
        <f t="shared" si="4"/>
        <v>0</v>
      </c>
      <c r="BR8" s="52">
        <f t="shared" si="5"/>
        <v>0</v>
      </c>
      <c r="BS8" s="52">
        <f t="shared" si="6"/>
        <v>0</v>
      </c>
      <c r="BT8" s="52">
        <f t="shared" si="7"/>
        <v>0</v>
      </c>
      <c r="BU8" s="52">
        <f t="shared" si="8"/>
        <v>0</v>
      </c>
      <c r="BV8" s="52">
        <f t="shared" si="9"/>
        <v>0</v>
      </c>
      <c r="BW8" s="52">
        <f t="shared" si="10"/>
        <v>0</v>
      </c>
      <c r="BX8" s="52">
        <f t="shared" si="11"/>
        <v>0</v>
      </c>
      <c r="BY8" s="52">
        <f t="shared" si="12"/>
        <v>0</v>
      </c>
      <c r="BZ8" s="52">
        <f t="shared" si="13"/>
        <v>0</v>
      </c>
      <c r="CA8" s="52">
        <f t="shared" si="14"/>
        <v>0</v>
      </c>
      <c r="CB8" s="52">
        <f t="shared" si="15"/>
        <v>0</v>
      </c>
      <c r="CC8" s="52">
        <f t="shared" si="16"/>
        <v>0</v>
      </c>
      <c r="CD8" s="52">
        <f t="shared" si="17"/>
        <v>0</v>
      </c>
      <c r="CE8" s="52">
        <f t="shared" si="18"/>
        <v>0</v>
      </c>
      <c r="CF8" s="52">
        <f t="shared" si="19"/>
        <v>0</v>
      </c>
      <c r="CG8" s="52">
        <f t="shared" si="20"/>
        <v>0</v>
      </c>
      <c r="CH8" s="52">
        <f t="shared" si="21"/>
        <v>0</v>
      </c>
      <c r="CI8" s="52">
        <f t="shared" si="22"/>
        <v>0</v>
      </c>
      <c r="CJ8" s="52">
        <f t="shared" si="23"/>
        <v>0</v>
      </c>
      <c r="CK8" s="52">
        <f t="shared" si="24"/>
        <v>0</v>
      </c>
      <c r="CL8" s="52">
        <f t="shared" si="25"/>
        <v>0</v>
      </c>
      <c r="CM8" s="52">
        <f t="shared" si="26"/>
        <v>0</v>
      </c>
      <c r="CN8" s="52">
        <f t="shared" si="27"/>
        <v>0</v>
      </c>
      <c r="CO8" s="52">
        <f t="shared" si="28"/>
        <v>0</v>
      </c>
      <c r="CP8" s="52">
        <f t="shared" si="29"/>
        <v>0</v>
      </c>
      <c r="CQ8" s="52">
        <f t="shared" si="30"/>
        <v>0</v>
      </c>
      <c r="CR8" s="52">
        <f t="shared" si="31"/>
        <v>0</v>
      </c>
      <c r="CS8" s="52">
        <f t="shared" si="32"/>
        <v>0</v>
      </c>
      <c r="CT8" s="52">
        <f t="shared" si="33"/>
        <v>0</v>
      </c>
      <c r="CU8" s="52">
        <f t="shared" si="34"/>
        <v>0</v>
      </c>
      <c r="CV8" s="52">
        <f t="shared" si="35"/>
        <v>0</v>
      </c>
      <c r="CW8" s="52">
        <f t="shared" si="36"/>
        <v>0</v>
      </c>
      <c r="CX8" s="52">
        <f t="shared" si="37"/>
        <v>0</v>
      </c>
      <c r="CY8" s="52">
        <f t="shared" si="38"/>
        <v>0</v>
      </c>
      <c r="CZ8" s="52">
        <f t="shared" si="39"/>
        <v>0</v>
      </c>
      <c r="DA8" s="52">
        <f t="shared" si="40"/>
        <v>0</v>
      </c>
      <c r="DB8" s="52">
        <f t="shared" si="41"/>
        <v>0</v>
      </c>
      <c r="DC8" s="52">
        <f t="shared" si="42"/>
        <v>0</v>
      </c>
      <c r="DD8" s="52">
        <f t="shared" si="43"/>
        <v>0</v>
      </c>
      <c r="DE8" s="52">
        <f t="shared" si="44"/>
        <v>0</v>
      </c>
      <c r="DF8" s="52">
        <f t="shared" si="45"/>
        <v>0</v>
      </c>
      <c r="DG8" s="52">
        <f t="shared" si="46"/>
        <v>0</v>
      </c>
      <c r="DH8" s="52">
        <f t="shared" si="47"/>
        <v>0</v>
      </c>
      <c r="DI8" s="52">
        <f t="shared" si="48"/>
        <v>0</v>
      </c>
      <c r="DJ8" s="52">
        <f t="shared" si="49"/>
        <v>0</v>
      </c>
      <c r="DK8" s="52">
        <f t="shared" si="50"/>
        <v>0</v>
      </c>
      <c r="DL8" s="52">
        <f t="shared" si="51"/>
        <v>0</v>
      </c>
      <c r="DM8" s="52">
        <f t="shared" si="52"/>
        <v>0</v>
      </c>
      <c r="DN8" s="52">
        <f t="shared" si="53"/>
        <v>0</v>
      </c>
      <c r="DO8" s="52">
        <f t="shared" si="54"/>
        <v>0</v>
      </c>
      <c r="DP8" s="52">
        <f t="shared" si="55"/>
        <v>0</v>
      </c>
      <c r="DQ8" s="226">
        <f t="shared" si="56"/>
        <v>0</v>
      </c>
    </row>
    <row r="9" spans="1:121" ht="22.5" customHeight="1">
      <c r="A9" s="58">
        <v>4</v>
      </c>
      <c r="B9" s="125"/>
      <c r="C9" s="138"/>
      <c r="D9" s="129"/>
      <c r="E9" s="130"/>
      <c r="F9" s="187"/>
      <c r="G9" s="137"/>
      <c r="H9" s="129"/>
      <c r="I9" s="130"/>
      <c r="J9" s="183"/>
      <c r="K9" s="138"/>
      <c r="L9" s="129"/>
      <c r="M9" s="130"/>
      <c r="N9" s="187"/>
      <c r="O9" s="137"/>
      <c r="P9" s="129"/>
      <c r="Q9" s="130"/>
      <c r="R9" s="183"/>
      <c r="S9" s="138"/>
      <c r="T9" s="129"/>
      <c r="U9" s="130"/>
      <c r="V9" s="187"/>
      <c r="W9" s="137"/>
      <c r="X9" s="129"/>
      <c r="Y9" s="130"/>
      <c r="Z9" s="183"/>
      <c r="AA9" s="137"/>
      <c r="AB9" s="129"/>
      <c r="AC9" s="130"/>
      <c r="AD9" s="183"/>
      <c r="AE9" s="239">
        <f t="shared" si="57"/>
        <v>0</v>
      </c>
      <c r="AF9" s="145"/>
      <c r="AG9" s="58">
        <v>4</v>
      </c>
      <c r="AH9" s="125"/>
      <c r="AI9" s="138"/>
      <c r="AJ9" s="129"/>
      <c r="AK9" s="130"/>
      <c r="AL9" s="183"/>
      <c r="AM9" s="138"/>
      <c r="AN9" s="129"/>
      <c r="AO9" s="130"/>
      <c r="AP9" s="183"/>
      <c r="AQ9" s="137"/>
      <c r="AR9" s="129"/>
      <c r="AS9" s="130"/>
      <c r="AT9" s="183"/>
      <c r="AU9" s="138"/>
      <c r="AV9" s="129"/>
      <c r="AW9" s="130"/>
      <c r="AX9" s="187"/>
      <c r="AY9" s="137"/>
      <c r="AZ9" s="129"/>
      <c r="BA9" s="130"/>
      <c r="BB9" s="183"/>
      <c r="BC9" s="138"/>
      <c r="BD9" s="129"/>
      <c r="BE9" s="130"/>
      <c r="BF9" s="187"/>
      <c r="BG9" s="137"/>
      <c r="BH9" s="129"/>
      <c r="BI9" s="130"/>
      <c r="BJ9" s="183"/>
      <c r="BK9" s="137">
        <f t="shared" si="58"/>
        <v>0</v>
      </c>
      <c r="BL9" s="130"/>
      <c r="BM9" s="183">
        <f t="shared" si="0"/>
        <v>0</v>
      </c>
      <c r="BN9" s="138">
        <f t="shared" si="1"/>
        <v>0</v>
      </c>
      <c r="BO9" s="129">
        <f t="shared" si="2"/>
        <v>0</v>
      </c>
      <c r="BP9" s="130">
        <f t="shared" si="3"/>
        <v>0</v>
      </c>
      <c r="BQ9" s="181">
        <f t="shared" si="4"/>
        <v>0</v>
      </c>
      <c r="BR9" s="52">
        <f t="shared" si="5"/>
        <v>0</v>
      </c>
      <c r="BS9" s="52">
        <f t="shared" si="6"/>
        <v>0</v>
      </c>
      <c r="BT9" s="52">
        <f t="shared" si="7"/>
        <v>0</v>
      </c>
      <c r="BU9" s="52">
        <f t="shared" si="8"/>
        <v>0</v>
      </c>
      <c r="BV9" s="52">
        <f t="shared" si="9"/>
        <v>0</v>
      </c>
      <c r="BW9" s="52">
        <f t="shared" si="10"/>
        <v>0</v>
      </c>
      <c r="BX9" s="52">
        <f t="shared" si="11"/>
        <v>0</v>
      </c>
      <c r="BY9" s="52">
        <f t="shared" si="12"/>
        <v>0</v>
      </c>
      <c r="BZ9" s="52">
        <f t="shared" si="13"/>
        <v>0</v>
      </c>
      <c r="CA9" s="52">
        <f t="shared" si="14"/>
        <v>0</v>
      </c>
      <c r="CB9" s="52">
        <f t="shared" si="15"/>
        <v>0</v>
      </c>
      <c r="CC9" s="52">
        <f t="shared" si="16"/>
        <v>0</v>
      </c>
      <c r="CD9" s="52">
        <f t="shared" si="17"/>
        <v>0</v>
      </c>
      <c r="CE9" s="52">
        <f t="shared" si="18"/>
        <v>0</v>
      </c>
      <c r="CF9" s="52">
        <f t="shared" si="19"/>
        <v>0</v>
      </c>
      <c r="CG9" s="52">
        <f t="shared" si="20"/>
        <v>0</v>
      </c>
      <c r="CH9" s="52">
        <f t="shared" si="21"/>
        <v>0</v>
      </c>
      <c r="CI9" s="52">
        <f t="shared" si="22"/>
        <v>0</v>
      </c>
      <c r="CJ9" s="52">
        <f t="shared" si="23"/>
        <v>0</v>
      </c>
      <c r="CK9" s="52">
        <f t="shared" si="24"/>
        <v>0</v>
      </c>
      <c r="CL9" s="52">
        <f t="shared" si="25"/>
        <v>0</v>
      </c>
      <c r="CM9" s="52">
        <f t="shared" si="26"/>
        <v>0</v>
      </c>
      <c r="CN9" s="52">
        <f t="shared" si="27"/>
        <v>0</v>
      </c>
      <c r="CO9" s="52">
        <f t="shared" si="28"/>
        <v>0</v>
      </c>
      <c r="CP9" s="52">
        <f t="shared" si="29"/>
        <v>0</v>
      </c>
      <c r="CQ9" s="52">
        <f t="shared" si="30"/>
        <v>0</v>
      </c>
      <c r="CR9" s="52">
        <f t="shared" si="31"/>
        <v>0</v>
      </c>
      <c r="CS9" s="52">
        <f t="shared" si="32"/>
        <v>0</v>
      </c>
      <c r="CT9" s="52">
        <f t="shared" si="33"/>
        <v>0</v>
      </c>
      <c r="CU9" s="52">
        <f t="shared" si="34"/>
        <v>0</v>
      </c>
      <c r="CV9" s="52">
        <f t="shared" si="35"/>
        <v>0</v>
      </c>
      <c r="CW9" s="52">
        <f t="shared" si="36"/>
        <v>0</v>
      </c>
      <c r="CX9" s="52">
        <f t="shared" si="37"/>
        <v>0</v>
      </c>
      <c r="CY9" s="52">
        <f t="shared" si="38"/>
        <v>0</v>
      </c>
      <c r="CZ9" s="52">
        <f t="shared" si="39"/>
        <v>0</v>
      </c>
      <c r="DA9" s="52">
        <f t="shared" si="40"/>
        <v>0</v>
      </c>
      <c r="DB9" s="52">
        <f t="shared" si="41"/>
        <v>0</v>
      </c>
      <c r="DC9" s="52">
        <f t="shared" si="42"/>
        <v>0</v>
      </c>
      <c r="DD9" s="52">
        <f t="shared" si="43"/>
        <v>0</v>
      </c>
      <c r="DE9" s="52">
        <f t="shared" si="44"/>
        <v>0</v>
      </c>
      <c r="DF9" s="52">
        <f t="shared" si="45"/>
        <v>0</v>
      </c>
      <c r="DG9" s="52">
        <f t="shared" si="46"/>
        <v>0</v>
      </c>
      <c r="DH9" s="52">
        <f t="shared" si="47"/>
        <v>0</v>
      </c>
      <c r="DI9" s="52">
        <f t="shared" si="48"/>
        <v>0</v>
      </c>
      <c r="DJ9" s="52">
        <f t="shared" si="49"/>
        <v>0</v>
      </c>
      <c r="DK9" s="52">
        <f t="shared" si="50"/>
        <v>0</v>
      </c>
      <c r="DL9" s="52">
        <f t="shared" si="51"/>
        <v>0</v>
      </c>
      <c r="DM9" s="52">
        <f t="shared" si="52"/>
        <v>0</v>
      </c>
      <c r="DN9" s="52">
        <f t="shared" si="53"/>
        <v>0</v>
      </c>
      <c r="DO9" s="52">
        <f t="shared" si="54"/>
        <v>0</v>
      </c>
      <c r="DP9" s="52">
        <f t="shared" si="55"/>
        <v>0</v>
      </c>
      <c r="DQ9" s="226">
        <f t="shared" si="56"/>
        <v>0</v>
      </c>
    </row>
    <row r="10" spans="1:121" ht="22.5" customHeight="1">
      <c r="A10" s="58">
        <v>5</v>
      </c>
      <c r="B10" s="125"/>
      <c r="C10" s="138"/>
      <c r="D10" s="129"/>
      <c r="E10" s="130"/>
      <c r="F10" s="187"/>
      <c r="G10" s="137"/>
      <c r="H10" s="129"/>
      <c r="I10" s="130"/>
      <c r="J10" s="183"/>
      <c r="K10" s="138"/>
      <c r="L10" s="129"/>
      <c r="M10" s="130"/>
      <c r="N10" s="187"/>
      <c r="O10" s="137"/>
      <c r="P10" s="129"/>
      <c r="Q10" s="130"/>
      <c r="R10" s="183"/>
      <c r="S10" s="138"/>
      <c r="T10" s="129"/>
      <c r="U10" s="130"/>
      <c r="V10" s="187"/>
      <c r="W10" s="137"/>
      <c r="X10" s="129"/>
      <c r="Y10" s="130"/>
      <c r="Z10" s="183"/>
      <c r="AA10" s="137"/>
      <c r="AB10" s="129"/>
      <c r="AC10" s="130"/>
      <c r="AD10" s="183"/>
      <c r="AE10" s="239">
        <f t="shared" si="57"/>
        <v>0</v>
      </c>
      <c r="AF10" s="145"/>
      <c r="AG10" s="58">
        <v>5</v>
      </c>
      <c r="AH10" s="125"/>
      <c r="AI10" s="138"/>
      <c r="AJ10" s="129"/>
      <c r="AK10" s="130"/>
      <c r="AL10" s="183"/>
      <c r="AM10" s="138"/>
      <c r="AN10" s="129"/>
      <c r="AO10" s="130"/>
      <c r="AP10" s="183"/>
      <c r="AQ10" s="137"/>
      <c r="AR10" s="129"/>
      <c r="AS10" s="130"/>
      <c r="AT10" s="183"/>
      <c r="AU10" s="138"/>
      <c r="AV10" s="129"/>
      <c r="AW10" s="130"/>
      <c r="AX10" s="187"/>
      <c r="AY10" s="137"/>
      <c r="AZ10" s="129"/>
      <c r="BA10" s="130"/>
      <c r="BB10" s="183"/>
      <c r="BC10" s="138"/>
      <c r="BD10" s="129"/>
      <c r="BE10" s="130"/>
      <c r="BF10" s="187"/>
      <c r="BG10" s="137"/>
      <c r="BH10" s="129"/>
      <c r="BI10" s="130"/>
      <c r="BJ10" s="183"/>
      <c r="BK10" s="137">
        <f t="shared" si="58"/>
        <v>0</v>
      </c>
      <c r="BL10" s="130"/>
      <c r="BM10" s="183">
        <f t="shared" si="0"/>
        <v>0</v>
      </c>
      <c r="BN10" s="138">
        <f t="shared" si="1"/>
        <v>0</v>
      </c>
      <c r="BO10" s="129">
        <f t="shared" si="2"/>
        <v>0</v>
      </c>
      <c r="BP10" s="130">
        <f t="shared" si="3"/>
        <v>0</v>
      </c>
      <c r="BQ10" s="181">
        <f t="shared" si="4"/>
        <v>0</v>
      </c>
      <c r="BR10" s="52">
        <f t="shared" si="5"/>
        <v>0</v>
      </c>
      <c r="BS10" s="52">
        <f t="shared" si="6"/>
        <v>0</v>
      </c>
      <c r="BT10" s="52">
        <f t="shared" si="7"/>
        <v>0</v>
      </c>
      <c r="BU10" s="52">
        <f t="shared" si="8"/>
        <v>0</v>
      </c>
      <c r="BV10" s="52">
        <f t="shared" si="9"/>
        <v>0</v>
      </c>
      <c r="BW10" s="52">
        <f t="shared" si="10"/>
        <v>0</v>
      </c>
      <c r="BX10" s="52">
        <f t="shared" si="11"/>
        <v>0</v>
      </c>
      <c r="BY10" s="52">
        <f t="shared" si="12"/>
        <v>0</v>
      </c>
      <c r="BZ10" s="52">
        <f t="shared" si="13"/>
        <v>0</v>
      </c>
      <c r="CA10" s="52">
        <f t="shared" si="14"/>
        <v>0</v>
      </c>
      <c r="CB10" s="52">
        <f t="shared" si="15"/>
        <v>0</v>
      </c>
      <c r="CC10" s="52">
        <f t="shared" si="16"/>
        <v>0</v>
      </c>
      <c r="CD10" s="52">
        <f t="shared" si="17"/>
        <v>0</v>
      </c>
      <c r="CE10" s="52">
        <f t="shared" si="18"/>
        <v>0</v>
      </c>
      <c r="CF10" s="52">
        <f t="shared" si="19"/>
        <v>0</v>
      </c>
      <c r="CG10" s="52">
        <f t="shared" si="20"/>
        <v>0</v>
      </c>
      <c r="CH10" s="52">
        <f t="shared" si="21"/>
        <v>0</v>
      </c>
      <c r="CI10" s="52">
        <f t="shared" si="22"/>
        <v>0</v>
      </c>
      <c r="CJ10" s="52">
        <f t="shared" si="23"/>
        <v>0</v>
      </c>
      <c r="CK10" s="52">
        <f t="shared" si="24"/>
        <v>0</v>
      </c>
      <c r="CL10" s="52">
        <f t="shared" si="25"/>
        <v>0</v>
      </c>
      <c r="CM10" s="52">
        <f t="shared" si="26"/>
        <v>0</v>
      </c>
      <c r="CN10" s="52">
        <f t="shared" si="27"/>
        <v>0</v>
      </c>
      <c r="CO10" s="52">
        <f t="shared" si="28"/>
        <v>0</v>
      </c>
      <c r="CP10" s="52">
        <f t="shared" si="29"/>
        <v>0</v>
      </c>
      <c r="CQ10" s="52">
        <f t="shared" si="30"/>
        <v>0</v>
      </c>
      <c r="CR10" s="52">
        <f t="shared" si="31"/>
        <v>0</v>
      </c>
      <c r="CS10" s="52">
        <f t="shared" si="32"/>
        <v>0</v>
      </c>
      <c r="CT10" s="52">
        <f t="shared" si="33"/>
        <v>0</v>
      </c>
      <c r="CU10" s="52">
        <f t="shared" si="34"/>
        <v>0</v>
      </c>
      <c r="CV10" s="52">
        <f t="shared" si="35"/>
        <v>0</v>
      </c>
      <c r="CW10" s="52">
        <f t="shared" si="36"/>
        <v>0</v>
      </c>
      <c r="CX10" s="52">
        <f t="shared" si="37"/>
        <v>0</v>
      </c>
      <c r="CY10" s="52">
        <f t="shared" si="38"/>
        <v>0</v>
      </c>
      <c r="CZ10" s="52">
        <f t="shared" si="39"/>
        <v>0</v>
      </c>
      <c r="DA10" s="52">
        <f t="shared" si="40"/>
        <v>0</v>
      </c>
      <c r="DB10" s="52">
        <f t="shared" si="41"/>
        <v>0</v>
      </c>
      <c r="DC10" s="52">
        <f t="shared" si="42"/>
        <v>0</v>
      </c>
      <c r="DD10" s="52">
        <f t="shared" si="43"/>
        <v>0</v>
      </c>
      <c r="DE10" s="52">
        <f t="shared" si="44"/>
        <v>0</v>
      </c>
      <c r="DF10" s="52">
        <f t="shared" si="45"/>
        <v>0</v>
      </c>
      <c r="DG10" s="52">
        <f t="shared" si="46"/>
        <v>0</v>
      </c>
      <c r="DH10" s="52">
        <f t="shared" si="47"/>
        <v>0</v>
      </c>
      <c r="DI10" s="52">
        <f t="shared" si="48"/>
        <v>0</v>
      </c>
      <c r="DJ10" s="52">
        <f t="shared" si="49"/>
        <v>0</v>
      </c>
      <c r="DK10" s="52">
        <f t="shared" si="50"/>
        <v>0</v>
      </c>
      <c r="DL10" s="52">
        <f t="shared" si="51"/>
        <v>0</v>
      </c>
      <c r="DM10" s="52">
        <f t="shared" si="52"/>
        <v>0</v>
      </c>
      <c r="DN10" s="52">
        <f t="shared" si="53"/>
        <v>0</v>
      </c>
      <c r="DO10" s="52">
        <f t="shared" si="54"/>
        <v>0</v>
      </c>
      <c r="DP10" s="52">
        <f t="shared" si="55"/>
        <v>0</v>
      </c>
      <c r="DQ10" s="226">
        <f t="shared" si="56"/>
        <v>0</v>
      </c>
    </row>
    <row r="11" spans="1:121" ht="22.5" customHeight="1">
      <c r="A11" s="58">
        <v>6</v>
      </c>
      <c r="B11" s="125"/>
      <c r="C11" s="138"/>
      <c r="D11" s="129"/>
      <c r="E11" s="130"/>
      <c r="F11" s="187"/>
      <c r="G11" s="137"/>
      <c r="H11" s="129"/>
      <c r="I11" s="130"/>
      <c r="J11" s="183"/>
      <c r="K11" s="138"/>
      <c r="L11" s="129"/>
      <c r="M11" s="130"/>
      <c r="N11" s="187"/>
      <c r="O11" s="137"/>
      <c r="P11" s="129"/>
      <c r="Q11" s="130"/>
      <c r="R11" s="183"/>
      <c r="S11" s="138"/>
      <c r="T11" s="129"/>
      <c r="U11" s="130"/>
      <c r="V11" s="187"/>
      <c r="W11" s="137"/>
      <c r="X11" s="129"/>
      <c r="Y11" s="130"/>
      <c r="Z11" s="183"/>
      <c r="AA11" s="137"/>
      <c r="AB11" s="129"/>
      <c r="AC11" s="130"/>
      <c r="AD11" s="183"/>
      <c r="AE11" s="239">
        <f t="shared" si="57"/>
        <v>0</v>
      </c>
      <c r="AF11" s="145"/>
      <c r="AG11" s="58">
        <v>6</v>
      </c>
      <c r="AH11" s="125"/>
      <c r="AI11" s="138"/>
      <c r="AJ11" s="129"/>
      <c r="AK11" s="130"/>
      <c r="AL11" s="183"/>
      <c r="AM11" s="138"/>
      <c r="AN11" s="129"/>
      <c r="AO11" s="130"/>
      <c r="AP11" s="183"/>
      <c r="AQ11" s="137"/>
      <c r="AR11" s="129"/>
      <c r="AS11" s="130"/>
      <c r="AT11" s="183"/>
      <c r="AU11" s="138"/>
      <c r="AV11" s="129"/>
      <c r="AW11" s="130"/>
      <c r="AX11" s="187"/>
      <c r="AY11" s="137"/>
      <c r="AZ11" s="129"/>
      <c r="BA11" s="130"/>
      <c r="BB11" s="183"/>
      <c r="BC11" s="138"/>
      <c r="BD11" s="129"/>
      <c r="BE11" s="130"/>
      <c r="BF11" s="187"/>
      <c r="BG11" s="137"/>
      <c r="BH11" s="129"/>
      <c r="BI11" s="130"/>
      <c r="BJ11" s="183"/>
      <c r="BK11" s="137">
        <f t="shared" si="58"/>
        <v>0</v>
      </c>
      <c r="BL11" s="130"/>
      <c r="BM11" s="183">
        <f t="shared" si="0"/>
        <v>0</v>
      </c>
      <c r="BN11" s="138">
        <f t="shared" si="1"/>
        <v>0</v>
      </c>
      <c r="BO11" s="129">
        <f t="shared" si="2"/>
        <v>0</v>
      </c>
      <c r="BP11" s="130">
        <f t="shared" si="3"/>
        <v>0</v>
      </c>
      <c r="BQ11" s="181">
        <f t="shared" si="4"/>
        <v>0</v>
      </c>
      <c r="BR11" s="52">
        <f t="shared" si="5"/>
        <v>0</v>
      </c>
      <c r="BS11" s="52">
        <f t="shared" si="6"/>
        <v>0</v>
      </c>
      <c r="BT11" s="52">
        <f t="shared" si="7"/>
        <v>0</v>
      </c>
      <c r="BU11" s="52">
        <f t="shared" si="8"/>
        <v>0</v>
      </c>
      <c r="BV11" s="52">
        <f t="shared" si="9"/>
        <v>0</v>
      </c>
      <c r="BW11" s="52">
        <f t="shared" si="10"/>
        <v>0</v>
      </c>
      <c r="BX11" s="52">
        <f t="shared" si="11"/>
        <v>0</v>
      </c>
      <c r="BY11" s="52">
        <f t="shared" si="12"/>
        <v>0</v>
      </c>
      <c r="BZ11" s="52">
        <f t="shared" si="13"/>
        <v>0</v>
      </c>
      <c r="CA11" s="52">
        <f t="shared" si="14"/>
        <v>0</v>
      </c>
      <c r="CB11" s="52">
        <f t="shared" si="15"/>
        <v>0</v>
      </c>
      <c r="CC11" s="52">
        <f t="shared" si="16"/>
        <v>0</v>
      </c>
      <c r="CD11" s="52">
        <f t="shared" si="17"/>
        <v>0</v>
      </c>
      <c r="CE11" s="52">
        <f t="shared" si="18"/>
        <v>0</v>
      </c>
      <c r="CF11" s="52">
        <f t="shared" si="19"/>
        <v>0</v>
      </c>
      <c r="CG11" s="52">
        <f t="shared" si="20"/>
        <v>0</v>
      </c>
      <c r="CH11" s="52">
        <f t="shared" si="21"/>
        <v>0</v>
      </c>
      <c r="CI11" s="52">
        <f t="shared" si="22"/>
        <v>0</v>
      </c>
      <c r="CJ11" s="52">
        <f t="shared" si="23"/>
        <v>0</v>
      </c>
      <c r="CK11" s="52">
        <f t="shared" si="24"/>
        <v>0</v>
      </c>
      <c r="CL11" s="52">
        <f t="shared" si="25"/>
        <v>0</v>
      </c>
      <c r="CM11" s="52">
        <f t="shared" si="26"/>
        <v>0</v>
      </c>
      <c r="CN11" s="52">
        <f t="shared" si="27"/>
        <v>0</v>
      </c>
      <c r="CO11" s="52">
        <f t="shared" si="28"/>
        <v>0</v>
      </c>
      <c r="CP11" s="52">
        <f t="shared" si="29"/>
        <v>0</v>
      </c>
      <c r="CQ11" s="52">
        <f t="shared" si="30"/>
        <v>0</v>
      </c>
      <c r="CR11" s="52">
        <f t="shared" si="31"/>
        <v>0</v>
      </c>
      <c r="CS11" s="52">
        <f t="shared" si="32"/>
        <v>0</v>
      </c>
      <c r="CT11" s="52">
        <f t="shared" si="33"/>
        <v>0</v>
      </c>
      <c r="CU11" s="52">
        <f t="shared" si="34"/>
        <v>0</v>
      </c>
      <c r="CV11" s="52">
        <f t="shared" si="35"/>
        <v>0</v>
      </c>
      <c r="CW11" s="52">
        <f t="shared" si="36"/>
        <v>0</v>
      </c>
      <c r="CX11" s="52">
        <f t="shared" si="37"/>
        <v>0</v>
      </c>
      <c r="CY11" s="52">
        <f t="shared" si="38"/>
        <v>0</v>
      </c>
      <c r="CZ11" s="52">
        <f t="shared" si="39"/>
        <v>0</v>
      </c>
      <c r="DA11" s="52">
        <f t="shared" si="40"/>
        <v>0</v>
      </c>
      <c r="DB11" s="52">
        <f t="shared" si="41"/>
        <v>0</v>
      </c>
      <c r="DC11" s="52">
        <f t="shared" si="42"/>
        <v>0</v>
      </c>
      <c r="DD11" s="52">
        <f t="shared" si="43"/>
        <v>0</v>
      </c>
      <c r="DE11" s="52">
        <f t="shared" si="44"/>
        <v>0</v>
      </c>
      <c r="DF11" s="52">
        <f t="shared" si="45"/>
        <v>0</v>
      </c>
      <c r="DG11" s="52">
        <f t="shared" si="46"/>
        <v>0</v>
      </c>
      <c r="DH11" s="52">
        <f t="shared" si="47"/>
        <v>0</v>
      </c>
      <c r="DI11" s="52">
        <f t="shared" si="48"/>
        <v>0</v>
      </c>
      <c r="DJ11" s="52">
        <f t="shared" si="49"/>
        <v>0</v>
      </c>
      <c r="DK11" s="52">
        <f t="shared" si="50"/>
        <v>0</v>
      </c>
      <c r="DL11" s="52">
        <f t="shared" si="51"/>
        <v>0</v>
      </c>
      <c r="DM11" s="52">
        <f t="shared" si="52"/>
        <v>0</v>
      </c>
      <c r="DN11" s="52">
        <f t="shared" si="53"/>
        <v>0</v>
      </c>
      <c r="DO11" s="52">
        <f t="shared" si="54"/>
        <v>0</v>
      </c>
      <c r="DP11" s="52">
        <f t="shared" si="55"/>
        <v>0</v>
      </c>
      <c r="DQ11" s="226">
        <f t="shared" si="56"/>
        <v>0</v>
      </c>
    </row>
    <row r="12" spans="1:121" ht="22.5" customHeight="1">
      <c r="A12" s="58">
        <v>7</v>
      </c>
      <c r="B12" s="125"/>
      <c r="C12" s="138"/>
      <c r="D12" s="129"/>
      <c r="E12" s="130"/>
      <c r="F12" s="187"/>
      <c r="G12" s="137"/>
      <c r="H12" s="129"/>
      <c r="I12" s="130"/>
      <c r="J12" s="183"/>
      <c r="K12" s="138"/>
      <c r="L12" s="129"/>
      <c r="M12" s="130"/>
      <c r="N12" s="187"/>
      <c r="O12" s="137"/>
      <c r="P12" s="129"/>
      <c r="Q12" s="130"/>
      <c r="R12" s="183"/>
      <c r="S12" s="138"/>
      <c r="T12" s="129"/>
      <c r="U12" s="130"/>
      <c r="V12" s="187"/>
      <c r="W12" s="137"/>
      <c r="X12" s="129"/>
      <c r="Y12" s="130"/>
      <c r="Z12" s="183"/>
      <c r="AA12" s="137"/>
      <c r="AB12" s="129"/>
      <c r="AC12" s="130"/>
      <c r="AD12" s="183"/>
      <c r="AE12" s="239">
        <f t="shared" si="57"/>
        <v>0</v>
      </c>
      <c r="AF12" s="145"/>
      <c r="AG12" s="58">
        <v>7</v>
      </c>
      <c r="AH12" s="125"/>
      <c r="AI12" s="138"/>
      <c r="AJ12" s="129"/>
      <c r="AK12" s="130"/>
      <c r="AL12" s="183"/>
      <c r="AM12" s="138"/>
      <c r="AN12" s="129"/>
      <c r="AO12" s="130"/>
      <c r="AP12" s="183"/>
      <c r="AQ12" s="137"/>
      <c r="AR12" s="129"/>
      <c r="AS12" s="130"/>
      <c r="AT12" s="183"/>
      <c r="AU12" s="138"/>
      <c r="AV12" s="129"/>
      <c r="AW12" s="130"/>
      <c r="AX12" s="187"/>
      <c r="AY12" s="137"/>
      <c r="AZ12" s="129"/>
      <c r="BA12" s="130"/>
      <c r="BB12" s="183"/>
      <c r="BC12" s="138"/>
      <c r="BD12" s="129"/>
      <c r="BE12" s="130"/>
      <c r="BF12" s="187"/>
      <c r="BG12" s="137"/>
      <c r="BH12" s="129"/>
      <c r="BI12" s="130"/>
      <c r="BJ12" s="183"/>
      <c r="BK12" s="137">
        <f t="shared" si="58"/>
        <v>0</v>
      </c>
      <c r="BL12" s="130"/>
      <c r="BM12" s="183">
        <f t="shared" si="0"/>
        <v>0</v>
      </c>
      <c r="BN12" s="138">
        <f t="shared" si="1"/>
        <v>0</v>
      </c>
      <c r="BO12" s="129">
        <f t="shared" si="2"/>
        <v>0</v>
      </c>
      <c r="BP12" s="130">
        <f t="shared" si="3"/>
        <v>0</v>
      </c>
      <c r="BQ12" s="181">
        <f t="shared" si="4"/>
        <v>0</v>
      </c>
      <c r="BR12" s="52">
        <f t="shared" si="5"/>
        <v>0</v>
      </c>
      <c r="BS12" s="52">
        <f t="shared" si="6"/>
        <v>0</v>
      </c>
      <c r="BT12" s="52">
        <f t="shared" si="7"/>
        <v>0</v>
      </c>
      <c r="BU12" s="52">
        <f t="shared" si="8"/>
        <v>0</v>
      </c>
      <c r="BV12" s="52">
        <f t="shared" si="9"/>
        <v>0</v>
      </c>
      <c r="BW12" s="52">
        <f t="shared" si="10"/>
        <v>0</v>
      </c>
      <c r="BX12" s="52">
        <f t="shared" si="11"/>
        <v>0</v>
      </c>
      <c r="BY12" s="52">
        <f t="shared" si="12"/>
        <v>0</v>
      </c>
      <c r="BZ12" s="52">
        <f t="shared" si="13"/>
        <v>0</v>
      </c>
      <c r="CA12" s="52">
        <f t="shared" si="14"/>
        <v>0</v>
      </c>
      <c r="CB12" s="52">
        <f t="shared" si="15"/>
        <v>0</v>
      </c>
      <c r="CC12" s="52">
        <f t="shared" si="16"/>
        <v>0</v>
      </c>
      <c r="CD12" s="52">
        <f t="shared" si="17"/>
        <v>0</v>
      </c>
      <c r="CE12" s="52">
        <f t="shared" si="18"/>
        <v>0</v>
      </c>
      <c r="CF12" s="52">
        <f t="shared" si="19"/>
        <v>0</v>
      </c>
      <c r="CG12" s="52">
        <f t="shared" si="20"/>
        <v>0</v>
      </c>
      <c r="CH12" s="52">
        <f t="shared" si="21"/>
        <v>0</v>
      </c>
      <c r="CI12" s="52">
        <f t="shared" si="22"/>
        <v>0</v>
      </c>
      <c r="CJ12" s="52">
        <f t="shared" si="23"/>
        <v>0</v>
      </c>
      <c r="CK12" s="52">
        <f t="shared" si="24"/>
        <v>0</v>
      </c>
      <c r="CL12" s="52">
        <f t="shared" si="25"/>
        <v>0</v>
      </c>
      <c r="CM12" s="52">
        <f t="shared" si="26"/>
        <v>0</v>
      </c>
      <c r="CN12" s="52">
        <f t="shared" si="27"/>
        <v>0</v>
      </c>
      <c r="CO12" s="52">
        <f t="shared" si="28"/>
        <v>0</v>
      </c>
      <c r="CP12" s="52">
        <f t="shared" si="29"/>
        <v>0</v>
      </c>
      <c r="CQ12" s="52">
        <f t="shared" si="30"/>
        <v>0</v>
      </c>
      <c r="CR12" s="52">
        <f t="shared" si="31"/>
        <v>0</v>
      </c>
      <c r="CS12" s="52">
        <f t="shared" si="32"/>
        <v>0</v>
      </c>
      <c r="CT12" s="52">
        <f t="shared" si="33"/>
        <v>0</v>
      </c>
      <c r="CU12" s="52">
        <f t="shared" si="34"/>
        <v>0</v>
      </c>
      <c r="CV12" s="52">
        <f t="shared" si="35"/>
        <v>0</v>
      </c>
      <c r="CW12" s="52">
        <f t="shared" si="36"/>
        <v>0</v>
      </c>
      <c r="CX12" s="52">
        <f t="shared" si="37"/>
        <v>0</v>
      </c>
      <c r="CY12" s="52">
        <f t="shared" si="38"/>
        <v>0</v>
      </c>
      <c r="CZ12" s="52">
        <f t="shared" si="39"/>
        <v>0</v>
      </c>
      <c r="DA12" s="52">
        <f t="shared" si="40"/>
        <v>0</v>
      </c>
      <c r="DB12" s="52">
        <f t="shared" si="41"/>
        <v>0</v>
      </c>
      <c r="DC12" s="52">
        <f t="shared" si="42"/>
        <v>0</v>
      </c>
      <c r="DD12" s="52">
        <f t="shared" si="43"/>
        <v>0</v>
      </c>
      <c r="DE12" s="52">
        <f t="shared" si="44"/>
        <v>0</v>
      </c>
      <c r="DF12" s="52">
        <f t="shared" si="45"/>
        <v>0</v>
      </c>
      <c r="DG12" s="52">
        <f t="shared" si="46"/>
        <v>0</v>
      </c>
      <c r="DH12" s="52">
        <f t="shared" si="47"/>
        <v>0</v>
      </c>
      <c r="DI12" s="52">
        <f t="shared" si="48"/>
        <v>0</v>
      </c>
      <c r="DJ12" s="52">
        <f t="shared" si="49"/>
        <v>0</v>
      </c>
      <c r="DK12" s="52">
        <f t="shared" si="50"/>
        <v>0</v>
      </c>
      <c r="DL12" s="52">
        <f t="shared" si="51"/>
        <v>0</v>
      </c>
      <c r="DM12" s="52">
        <f t="shared" si="52"/>
        <v>0</v>
      </c>
      <c r="DN12" s="52">
        <f t="shared" si="53"/>
        <v>0</v>
      </c>
      <c r="DO12" s="52">
        <f t="shared" si="54"/>
        <v>0</v>
      </c>
      <c r="DP12" s="52">
        <f t="shared" si="55"/>
        <v>0</v>
      </c>
      <c r="DQ12" s="226">
        <f t="shared" si="56"/>
        <v>0</v>
      </c>
    </row>
    <row r="13" spans="1:121" ht="22.5" customHeight="1">
      <c r="A13" s="58">
        <v>8</v>
      </c>
      <c r="B13" s="125"/>
      <c r="C13" s="138"/>
      <c r="D13" s="129"/>
      <c r="E13" s="130"/>
      <c r="F13" s="187"/>
      <c r="G13" s="137"/>
      <c r="H13" s="129"/>
      <c r="I13" s="130"/>
      <c r="J13" s="183"/>
      <c r="K13" s="138"/>
      <c r="L13" s="129"/>
      <c r="M13" s="130"/>
      <c r="N13" s="187"/>
      <c r="O13" s="137"/>
      <c r="P13" s="129"/>
      <c r="Q13" s="130"/>
      <c r="R13" s="183"/>
      <c r="S13" s="138"/>
      <c r="T13" s="129"/>
      <c r="U13" s="130"/>
      <c r="V13" s="187"/>
      <c r="W13" s="137"/>
      <c r="X13" s="129"/>
      <c r="Y13" s="130"/>
      <c r="Z13" s="183"/>
      <c r="AA13" s="137"/>
      <c r="AB13" s="129"/>
      <c r="AC13" s="130"/>
      <c r="AD13" s="183"/>
      <c r="AE13" s="239">
        <f t="shared" si="57"/>
        <v>0</v>
      </c>
      <c r="AF13" s="145"/>
      <c r="AG13" s="58">
        <v>8</v>
      </c>
      <c r="AH13" s="125"/>
      <c r="AI13" s="138"/>
      <c r="AJ13" s="129"/>
      <c r="AK13" s="130"/>
      <c r="AL13" s="183"/>
      <c r="AM13" s="138"/>
      <c r="AN13" s="129"/>
      <c r="AO13" s="130"/>
      <c r="AP13" s="183"/>
      <c r="AQ13" s="137"/>
      <c r="AR13" s="129"/>
      <c r="AS13" s="130"/>
      <c r="AT13" s="183"/>
      <c r="AU13" s="138"/>
      <c r="AV13" s="129"/>
      <c r="AW13" s="130"/>
      <c r="AX13" s="187"/>
      <c r="AY13" s="137"/>
      <c r="AZ13" s="129"/>
      <c r="BA13" s="130"/>
      <c r="BB13" s="183"/>
      <c r="BC13" s="138"/>
      <c r="BD13" s="129"/>
      <c r="BE13" s="130"/>
      <c r="BF13" s="187"/>
      <c r="BG13" s="137"/>
      <c r="BH13" s="129"/>
      <c r="BI13" s="130"/>
      <c r="BJ13" s="183"/>
      <c r="BK13" s="137">
        <f t="shared" si="58"/>
        <v>0</v>
      </c>
      <c r="BL13" s="130"/>
      <c r="BM13" s="183">
        <f t="shared" si="0"/>
        <v>0</v>
      </c>
      <c r="BN13" s="138">
        <f t="shared" si="1"/>
        <v>0</v>
      </c>
      <c r="BO13" s="129">
        <f t="shared" si="2"/>
        <v>0</v>
      </c>
      <c r="BP13" s="130">
        <f t="shared" si="3"/>
        <v>0</v>
      </c>
      <c r="BQ13" s="181">
        <f t="shared" si="4"/>
        <v>0</v>
      </c>
      <c r="BR13" s="52">
        <f t="shared" si="5"/>
        <v>0</v>
      </c>
      <c r="BS13" s="52">
        <f t="shared" si="6"/>
        <v>0</v>
      </c>
      <c r="BT13" s="52">
        <f t="shared" si="7"/>
        <v>0</v>
      </c>
      <c r="BU13" s="52">
        <f t="shared" si="8"/>
        <v>0</v>
      </c>
      <c r="BV13" s="52">
        <f t="shared" si="9"/>
        <v>0</v>
      </c>
      <c r="BW13" s="52">
        <f t="shared" si="10"/>
        <v>0</v>
      </c>
      <c r="BX13" s="52">
        <f t="shared" si="11"/>
        <v>0</v>
      </c>
      <c r="BY13" s="52">
        <f t="shared" si="12"/>
        <v>0</v>
      </c>
      <c r="BZ13" s="52">
        <f t="shared" si="13"/>
        <v>0</v>
      </c>
      <c r="CA13" s="52">
        <f t="shared" si="14"/>
        <v>0</v>
      </c>
      <c r="CB13" s="52">
        <f t="shared" si="15"/>
        <v>0</v>
      </c>
      <c r="CC13" s="52">
        <f t="shared" si="16"/>
        <v>0</v>
      </c>
      <c r="CD13" s="52">
        <f t="shared" si="17"/>
        <v>0</v>
      </c>
      <c r="CE13" s="52">
        <f t="shared" si="18"/>
        <v>0</v>
      </c>
      <c r="CF13" s="52">
        <f t="shared" si="19"/>
        <v>0</v>
      </c>
      <c r="CG13" s="52">
        <f t="shared" si="20"/>
        <v>0</v>
      </c>
      <c r="CH13" s="52">
        <f t="shared" si="21"/>
        <v>0</v>
      </c>
      <c r="CI13" s="52">
        <f t="shared" si="22"/>
        <v>0</v>
      </c>
      <c r="CJ13" s="52">
        <f t="shared" si="23"/>
        <v>0</v>
      </c>
      <c r="CK13" s="52">
        <f t="shared" si="24"/>
        <v>0</v>
      </c>
      <c r="CL13" s="52">
        <f t="shared" si="25"/>
        <v>0</v>
      </c>
      <c r="CM13" s="52">
        <f t="shared" si="26"/>
        <v>0</v>
      </c>
      <c r="CN13" s="52">
        <f t="shared" si="27"/>
        <v>0</v>
      </c>
      <c r="CO13" s="52">
        <f t="shared" si="28"/>
        <v>0</v>
      </c>
      <c r="CP13" s="52">
        <f t="shared" si="29"/>
        <v>0</v>
      </c>
      <c r="CQ13" s="52">
        <f t="shared" si="30"/>
        <v>0</v>
      </c>
      <c r="CR13" s="52">
        <f t="shared" si="31"/>
        <v>0</v>
      </c>
      <c r="CS13" s="52">
        <f t="shared" si="32"/>
        <v>0</v>
      </c>
      <c r="CT13" s="52">
        <f t="shared" si="33"/>
        <v>0</v>
      </c>
      <c r="CU13" s="52">
        <f t="shared" si="34"/>
        <v>0</v>
      </c>
      <c r="CV13" s="52">
        <f t="shared" si="35"/>
        <v>0</v>
      </c>
      <c r="CW13" s="52">
        <f t="shared" si="36"/>
        <v>0</v>
      </c>
      <c r="CX13" s="52">
        <f t="shared" si="37"/>
        <v>0</v>
      </c>
      <c r="CY13" s="52">
        <f t="shared" si="38"/>
        <v>0</v>
      </c>
      <c r="CZ13" s="52">
        <f t="shared" si="39"/>
        <v>0</v>
      </c>
      <c r="DA13" s="52">
        <f t="shared" si="40"/>
        <v>0</v>
      </c>
      <c r="DB13" s="52">
        <f t="shared" si="41"/>
        <v>0</v>
      </c>
      <c r="DC13" s="52">
        <f t="shared" si="42"/>
        <v>0</v>
      </c>
      <c r="DD13" s="52">
        <f t="shared" si="43"/>
        <v>0</v>
      </c>
      <c r="DE13" s="52">
        <f t="shared" si="44"/>
        <v>0</v>
      </c>
      <c r="DF13" s="52">
        <f t="shared" si="45"/>
        <v>0</v>
      </c>
      <c r="DG13" s="52">
        <f t="shared" si="46"/>
        <v>0</v>
      </c>
      <c r="DH13" s="52">
        <f t="shared" si="47"/>
        <v>0</v>
      </c>
      <c r="DI13" s="52">
        <f t="shared" si="48"/>
        <v>0</v>
      </c>
      <c r="DJ13" s="52">
        <f t="shared" si="49"/>
        <v>0</v>
      </c>
      <c r="DK13" s="52">
        <f t="shared" si="50"/>
        <v>0</v>
      </c>
      <c r="DL13" s="52">
        <f t="shared" si="51"/>
        <v>0</v>
      </c>
      <c r="DM13" s="52">
        <f t="shared" si="52"/>
        <v>0</v>
      </c>
      <c r="DN13" s="52">
        <f t="shared" si="53"/>
        <v>0</v>
      </c>
      <c r="DO13" s="52">
        <f t="shared" si="54"/>
        <v>0</v>
      </c>
      <c r="DP13" s="52">
        <f t="shared" si="55"/>
        <v>0</v>
      </c>
      <c r="DQ13" s="226">
        <f t="shared" si="56"/>
        <v>0</v>
      </c>
    </row>
    <row r="14" spans="1:121" ht="22.5" customHeight="1">
      <c r="A14" s="58">
        <v>9</v>
      </c>
      <c r="B14" s="125"/>
      <c r="C14" s="138"/>
      <c r="D14" s="129"/>
      <c r="E14" s="130"/>
      <c r="F14" s="187"/>
      <c r="G14" s="137"/>
      <c r="H14" s="129"/>
      <c r="I14" s="130"/>
      <c r="J14" s="183"/>
      <c r="K14" s="138"/>
      <c r="L14" s="129"/>
      <c r="M14" s="130"/>
      <c r="N14" s="187"/>
      <c r="O14" s="137"/>
      <c r="P14" s="129"/>
      <c r="Q14" s="130"/>
      <c r="R14" s="183"/>
      <c r="S14" s="138"/>
      <c r="T14" s="129"/>
      <c r="U14" s="130"/>
      <c r="V14" s="187"/>
      <c r="W14" s="137"/>
      <c r="X14" s="129"/>
      <c r="Y14" s="130"/>
      <c r="Z14" s="183"/>
      <c r="AA14" s="137"/>
      <c r="AB14" s="129"/>
      <c r="AC14" s="130"/>
      <c r="AD14" s="183"/>
      <c r="AE14" s="239">
        <f t="shared" si="57"/>
        <v>0</v>
      </c>
      <c r="AF14" s="145"/>
      <c r="AG14" s="58">
        <v>9</v>
      </c>
      <c r="AH14" s="125"/>
      <c r="AI14" s="138"/>
      <c r="AJ14" s="129"/>
      <c r="AK14" s="130"/>
      <c r="AL14" s="183"/>
      <c r="AM14" s="138"/>
      <c r="AN14" s="129"/>
      <c r="AO14" s="130"/>
      <c r="AP14" s="183"/>
      <c r="AQ14" s="137"/>
      <c r="AR14" s="129"/>
      <c r="AS14" s="130"/>
      <c r="AT14" s="183"/>
      <c r="AU14" s="138"/>
      <c r="AV14" s="129"/>
      <c r="AW14" s="130"/>
      <c r="AX14" s="187"/>
      <c r="AY14" s="137"/>
      <c r="AZ14" s="129"/>
      <c r="BA14" s="130"/>
      <c r="BB14" s="183"/>
      <c r="BC14" s="138"/>
      <c r="BD14" s="129"/>
      <c r="BE14" s="130"/>
      <c r="BF14" s="187"/>
      <c r="BG14" s="137"/>
      <c r="BH14" s="129"/>
      <c r="BI14" s="130"/>
      <c r="BJ14" s="183"/>
      <c r="BK14" s="137">
        <f t="shared" si="58"/>
        <v>0</v>
      </c>
      <c r="BL14" s="130"/>
      <c r="BM14" s="183">
        <f t="shared" si="0"/>
        <v>0</v>
      </c>
      <c r="BN14" s="138">
        <f t="shared" si="1"/>
        <v>0</v>
      </c>
      <c r="BO14" s="129">
        <f t="shared" si="2"/>
        <v>0</v>
      </c>
      <c r="BP14" s="130">
        <f t="shared" si="3"/>
        <v>0</v>
      </c>
      <c r="BQ14" s="181">
        <f t="shared" si="4"/>
        <v>0</v>
      </c>
      <c r="BR14" s="52">
        <f t="shared" si="5"/>
        <v>0</v>
      </c>
      <c r="BS14" s="52">
        <f t="shared" si="6"/>
        <v>0</v>
      </c>
      <c r="BT14" s="52">
        <f t="shared" si="7"/>
        <v>0</v>
      </c>
      <c r="BU14" s="52">
        <f t="shared" si="8"/>
        <v>0</v>
      </c>
      <c r="BV14" s="52">
        <f t="shared" si="9"/>
        <v>0</v>
      </c>
      <c r="BW14" s="52">
        <f t="shared" si="10"/>
        <v>0</v>
      </c>
      <c r="BX14" s="52">
        <f t="shared" si="11"/>
        <v>0</v>
      </c>
      <c r="BY14" s="52">
        <f t="shared" si="12"/>
        <v>0</v>
      </c>
      <c r="BZ14" s="52">
        <f t="shared" si="13"/>
        <v>0</v>
      </c>
      <c r="CA14" s="52">
        <f t="shared" si="14"/>
        <v>0</v>
      </c>
      <c r="CB14" s="52">
        <f t="shared" si="15"/>
        <v>0</v>
      </c>
      <c r="CC14" s="52">
        <f t="shared" si="16"/>
        <v>0</v>
      </c>
      <c r="CD14" s="52">
        <f t="shared" si="17"/>
        <v>0</v>
      </c>
      <c r="CE14" s="52">
        <f t="shared" si="18"/>
        <v>0</v>
      </c>
      <c r="CF14" s="52">
        <f t="shared" si="19"/>
        <v>0</v>
      </c>
      <c r="CG14" s="52">
        <f t="shared" si="20"/>
        <v>0</v>
      </c>
      <c r="CH14" s="52">
        <f t="shared" si="21"/>
        <v>0</v>
      </c>
      <c r="CI14" s="52">
        <f t="shared" si="22"/>
        <v>0</v>
      </c>
      <c r="CJ14" s="52">
        <f t="shared" si="23"/>
        <v>0</v>
      </c>
      <c r="CK14" s="52">
        <f t="shared" si="24"/>
        <v>0</v>
      </c>
      <c r="CL14" s="52">
        <f t="shared" si="25"/>
        <v>0</v>
      </c>
      <c r="CM14" s="52">
        <f t="shared" si="26"/>
        <v>0</v>
      </c>
      <c r="CN14" s="52">
        <f t="shared" si="27"/>
        <v>0</v>
      </c>
      <c r="CO14" s="52">
        <f t="shared" si="28"/>
        <v>0</v>
      </c>
      <c r="CP14" s="52">
        <f t="shared" si="29"/>
        <v>0</v>
      </c>
      <c r="CQ14" s="52">
        <f t="shared" si="30"/>
        <v>0</v>
      </c>
      <c r="CR14" s="52">
        <f t="shared" si="31"/>
        <v>0</v>
      </c>
      <c r="CS14" s="52">
        <f t="shared" si="32"/>
        <v>0</v>
      </c>
      <c r="CT14" s="52">
        <f t="shared" si="33"/>
        <v>0</v>
      </c>
      <c r="CU14" s="52">
        <f t="shared" si="34"/>
        <v>0</v>
      </c>
      <c r="CV14" s="52">
        <f t="shared" si="35"/>
        <v>0</v>
      </c>
      <c r="CW14" s="52">
        <f t="shared" si="36"/>
        <v>0</v>
      </c>
      <c r="CX14" s="52">
        <f t="shared" si="37"/>
        <v>0</v>
      </c>
      <c r="CY14" s="52">
        <f t="shared" si="38"/>
        <v>0</v>
      </c>
      <c r="CZ14" s="52">
        <f t="shared" si="39"/>
        <v>0</v>
      </c>
      <c r="DA14" s="52">
        <f t="shared" si="40"/>
        <v>0</v>
      </c>
      <c r="DB14" s="52">
        <f t="shared" si="41"/>
        <v>0</v>
      </c>
      <c r="DC14" s="52">
        <f t="shared" si="42"/>
        <v>0</v>
      </c>
      <c r="DD14" s="52">
        <f t="shared" si="43"/>
        <v>0</v>
      </c>
      <c r="DE14" s="52">
        <f t="shared" si="44"/>
        <v>0</v>
      </c>
      <c r="DF14" s="52">
        <f t="shared" si="45"/>
        <v>0</v>
      </c>
      <c r="DG14" s="52">
        <f t="shared" si="46"/>
        <v>0</v>
      </c>
      <c r="DH14" s="52">
        <f t="shared" si="47"/>
        <v>0</v>
      </c>
      <c r="DI14" s="52">
        <f t="shared" si="48"/>
        <v>0</v>
      </c>
      <c r="DJ14" s="52">
        <f t="shared" si="49"/>
        <v>0</v>
      </c>
      <c r="DK14" s="52">
        <f t="shared" si="50"/>
        <v>0</v>
      </c>
      <c r="DL14" s="52">
        <f t="shared" si="51"/>
        <v>0</v>
      </c>
      <c r="DM14" s="52">
        <f t="shared" si="52"/>
        <v>0</v>
      </c>
      <c r="DN14" s="52">
        <f t="shared" si="53"/>
        <v>0</v>
      </c>
      <c r="DO14" s="52">
        <f t="shared" si="54"/>
        <v>0</v>
      </c>
      <c r="DP14" s="52">
        <f t="shared" si="55"/>
        <v>0</v>
      </c>
      <c r="DQ14" s="226">
        <f t="shared" si="56"/>
        <v>0</v>
      </c>
    </row>
    <row r="15" spans="1:121" ht="22.5" customHeight="1">
      <c r="A15" s="58">
        <v>10</v>
      </c>
      <c r="B15" s="125"/>
      <c r="C15" s="138"/>
      <c r="D15" s="129"/>
      <c r="E15" s="130"/>
      <c r="F15" s="187"/>
      <c r="G15" s="137"/>
      <c r="H15" s="129"/>
      <c r="I15" s="130"/>
      <c r="J15" s="183"/>
      <c r="K15" s="138"/>
      <c r="L15" s="129"/>
      <c r="M15" s="130"/>
      <c r="N15" s="187"/>
      <c r="O15" s="137"/>
      <c r="P15" s="129"/>
      <c r="Q15" s="130"/>
      <c r="R15" s="183"/>
      <c r="S15" s="138"/>
      <c r="T15" s="129"/>
      <c r="U15" s="130"/>
      <c r="V15" s="187"/>
      <c r="W15" s="137"/>
      <c r="X15" s="129"/>
      <c r="Y15" s="130"/>
      <c r="Z15" s="183"/>
      <c r="AA15" s="137"/>
      <c r="AB15" s="129"/>
      <c r="AC15" s="130"/>
      <c r="AD15" s="183"/>
      <c r="AE15" s="239">
        <f t="shared" si="57"/>
        <v>0</v>
      </c>
      <c r="AF15" s="145"/>
      <c r="AG15" s="58">
        <v>10</v>
      </c>
      <c r="AH15" s="125"/>
      <c r="AI15" s="138"/>
      <c r="AJ15" s="129"/>
      <c r="AK15" s="130"/>
      <c r="AL15" s="183"/>
      <c r="AM15" s="138"/>
      <c r="AN15" s="129"/>
      <c r="AO15" s="130"/>
      <c r="AP15" s="183"/>
      <c r="AQ15" s="137"/>
      <c r="AR15" s="129"/>
      <c r="AS15" s="130"/>
      <c r="AT15" s="183"/>
      <c r="AU15" s="138"/>
      <c r="AV15" s="129"/>
      <c r="AW15" s="130"/>
      <c r="AX15" s="187"/>
      <c r="AY15" s="137"/>
      <c r="AZ15" s="129"/>
      <c r="BA15" s="130"/>
      <c r="BB15" s="183"/>
      <c r="BC15" s="138"/>
      <c r="BD15" s="129"/>
      <c r="BE15" s="130"/>
      <c r="BF15" s="187"/>
      <c r="BG15" s="137"/>
      <c r="BH15" s="129"/>
      <c r="BI15" s="130"/>
      <c r="BJ15" s="183"/>
      <c r="BK15" s="137">
        <f t="shared" si="58"/>
        <v>0</v>
      </c>
      <c r="BL15" s="130"/>
      <c r="BM15" s="183">
        <f t="shared" si="0"/>
        <v>0</v>
      </c>
      <c r="BN15" s="138">
        <f t="shared" si="1"/>
        <v>0</v>
      </c>
      <c r="BO15" s="129">
        <f t="shared" si="2"/>
        <v>0</v>
      </c>
      <c r="BP15" s="130">
        <f t="shared" si="3"/>
        <v>0</v>
      </c>
      <c r="BQ15" s="181">
        <f t="shared" si="4"/>
        <v>0</v>
      </c>
      <c r="BR15" s="52">
        <f t="shared" si="5"/>
        <v>0</v>
      </c>
      <c r="BS15" s="52">
        <f t="shared" si="6"/>
        <v>0</v>
      </c>
      <c r="BT15" s="52">
        <f t="shared" si="7"/>
        <v>0</v>
      </c>
      <c r="BU15" s="52">
        <f t="shared" si="8"/>
        <v>0</v>
      </c>
      <c r="BV15" s="52">
        <f t="shared" si="9"/>
        <v>0</v>
      </c>
      <c r="BW15" s="52">
        <f t="shared" si="10"/>
        <v>0</v>
      </c>
      <c r="BX15" s="52">
        <f t="shared" si="11"/>
        <v>0</v>
      </c>
      <c r="BY15" s="52">
        <f t="shared" si="12"/>
        <v>0</v>
      </c>
      <c r="BZ15" s="52">
        <f t="shared" si="13"/>
        <v>0</v>
      </c>
      <c r="CA15" s="52">
        <f t="shared" si="14"/>
        <v>0</v>
      </c>
      <c r="CB15" s="52">
        <f t="shared" si="15"/>
        <v>0</v>
      </c>
      <c r="CC15" s="52">
        <f t="shared" si="16"/>
        <v>0</v>
      </c>
      <c r="CD15" s="52">
        <f t="shared" si="17"/>
        <v>0</v>
      </c>
      <c r="CE15" s="52">
        <f t="shared" si="18"/>
        <v>0</v>
      </c>
      <c r="CF15" s="52">
        <f t="shared" si="19"/>
        <v>0</v>
      </c>
      <c r="CG15" s="52">
        <f t="shared" si="20"/>
        <v>0</v>
      </c>
      <c r="CH15" s="52">
        <f t="shared" si="21"/>
        <v>0</v>
      </c>
      <c r="CI15" s="52">
        <f t="shared" si="22"/>
        <v>0</v>
      </c>
      <c r="CJ15" s="52">
        <f t="shared" si="23"/>
        <v>0</v>
      </c>
      <c r="CK15" s="52">
        <f t="shared" si="24"/>
        <v>0</v>
      </c>
      <c r="CL15" s="52">
        <f t="shared" si="25"/>
        <v>0</v>
      </c>
      <c r="CM15" s="52">
        <f t="shared" si="26"/>
        <v>0</v>
      </c>
      <c r="CN15" s="52">
        <f t="shared" si="27"/>
        <v>0</v>
      </c>
      <c r="CO15" s="52">
        <f t="shared" si="28"/>
        <v>0</v>
      </c>
      <c r="CP15" s="52">
        <f t="shared" si="29"/>
        <v>0</v>
      </c>
      <c r="CQ15" s="52">
        <f t="shared" si="30"/>
        <v>0</v>
      </c>
      <c r="CR15" s="52">
        <f t="shared" si="31"/>
        <v>0</v>
      </c>
      <c r="CS15" s="52">
        <f t="shared" si="32"/>
        <v>0</v>
      </c>
      <c r="CT15" s="52">
        <f t="shared" si="33"/>
        <v>0</v>
      </c>
      <c r="CU15" s="52">
        <f t="shared" si="34"/>
        <v>0</v>
      </c>
      <c r="CV15" s="52">
        <f t="shared" si="35"/>
        <v>0</v>
      </c>
      <c r="CW15" s="52">
        <f t="shared" si="36"/>
        <v>0</v>
      </c>
      <c r="CX15" s="52">
        <f t="shared" si="37"/>
        <v>0</v>
      </c>
      <c r="CY15" s="52">
        <f t="shared" si="38"/>
        <v>0</v>
      </c>
      <c r="CZ15" s="52">
        <f t="shared" si="39"/>
        <v>0</v>
      </c>
      <c r="DA15" s="52">
        <f t="shared" si="40"/>
        <v>0</v>
      </c>
      <c r="DB15" s="52">
        <f t="shared" si="41"/>
        <v>0</v>
      </c>
      <c r="DC15" s="52">
        <f t="shared" si="42"/>
        <v>0</v>
      </c>
      <c r="DD15" s="52">
        <f t="shared" si="43"/>
        <v>0</v>
      </c>
      <c r="DE15" s="52">
        <f t="shared" si="44"/>
        <v>0</v>
      </c>
      <c r="DF15" s="52">
        <f t="shared" si="45"/>
        <v>0</v>
      </c>
      <c r="DG15" s="52">
        <f t="shared" si="46"/>
        <v>0</v>
      </c>
      <c r="DH15" s="52">
        <f t="shared" si="47"/>
        <v>0</v>
      </c>
      <c r="DI15" s="52">
        <f t="shared" si="48"/>
        <v>0</v>
      </c>
      <c r="DJ15" s="52">
        <f t="shared" si="49"/>
        <v>0</v>
      </c>
      <c r="DK15" s="52">
        <f t="shared" si="50"/>
        <v>0</v>
      </c>
      <c r="DL15" s="52">
        <f t="shared" si="51"/>
        <v>0</v>
      </c>
      <c r="DM15" s="52">
        <f t="shared" si="52"/>
        <v>0</v>
      </c>
      <c r="DN15" s="52">
        <f t="shared" si="53"/>
        <v>0</v>
      </c>
      <c r="DO15" s="52">
        <f t="shared" si="54"/>
        <v>0</v>
      </c>
      <c r="DP15" s="52">
        <f t="shared" si="55"/>
        <v>0</v>
      </c>
      <c r="DQ15" s="226">
        <f t="shared" si="56"/>
        <v>0</v>
      </c>
    </row>
    <row r="16" spans="1:121" ht="22.5" customHeight="1">
      <c r="A16" s="58">
        <v>11</v>
      </c>
      <c r="B16" s="125"/>
      <c r="C16" s="138"/>
      <c r="D16" s="129"/>
      <c r="E16" s="130"/>
      <c r="F16" s="187"/>
      <c r="G16" s="137"/>
      <c r="H16" s="129"/>
      <c r="I16" s="130"/>
      <c r="J16" s="183"/>
      <c r="K16" s="138"/>
      <c r="L16" s="129"/>
      <c r="M16" s="130"/>
      <c r="N16" s="187"/>
      <c r="O16" s="137"/>
      <c r="P16" s="129"/>
      <c r="Q16" s="130"/>
      <c r="R16" s="183"/>
      <c r="S16" s="138"/>
      <c r="T16" s="129"/>
      <c r="U16" s="130"/>
      <c r="V16" s="187"/>
      <c r="W16" s="137"/>
      <c r="X16" s="129"/>
      <c r="Y16" s="130"/>
      <c r="Z16" s="183"/>
      <c r="AA16" s="137"/>
      <c r="AB16" s="129"/>
      <c r="AC16" s="130"/>
      <c r="AD16" s="183"/>
      <c r="AE16" s="239">
        <f t="shared" si="57"/>
        <v>0</v>
      </c>
      <c r="AF16" s="145"/>
      <c r="AG16" s="58">
        <v>11</v>
      </c>
      <c r="AH16" s="125"/>
      <c r="AI16" s="138"/>
      <c r="AJ16" s="129"/>
      <c r="AK16" s="130"/>
      <c r="AL16" s="183"/>
      <c r="AM16" s="138"/>
      <c r="AN16" s="129"/>
      <c r="AO16" s="130"/>
      <c r="AP16" s="183"/>
      <c r="AQ16" s="137"/>
      <c r="AR16" s="129"/>
      <c r="AS16" s="130"/>
      <c r="AT16" s="183"/>
      <c r="AU16" s="138"/>
      <c r="AV16" s="129"/>
      <c r="AW16" s="130"/>
      <c r="AX16" s="187"/>
      <c r="AY16" s="137"/>
      <c r="AZ16" s="129"/>
      <c r="BA16" s="130"/>
      <c r="BB16" s="183"/>
      <c r="BC16" s="138"/>
      <c r="BD16" s="129"/>
      <c r="BE16" s="130"/>
      <c r="BF16" s="187"/>
      <c r="BG16" s="137"/>
      <c r="BH16" s="129"/>
      <c r="BI16" s="130"/>
      <c r="BJ16" s="183"/>
      <c r="BK16" s="137">
        <f t="shared" si="58"/>
        <v>0</v>
      </c>
      <c r="BL16" s="130"/>
      <c r="BM16" s="183">
        <f t="shared" si="0"/>
        <v>0</v>
      </c>
      <c r="BN16" s="138">
        <f t="shared" si="1"/>
        <v>0</v>
      </c>
      <c r="BO16" s="129">
        <f t="shared" si="2"/>
        <v>0</v>
      </c>
      <c r="BP16" s="130">
        <f t="shared" si="3"/>
        <v>0</v>
      </c>
      <c r="BQ16" s="181">
        <f t="shared" si="4"/>
        <v>0</v>
      </c>
      <c r="BR16" s="52">
        <f t="shared" si="5"/>
        <v>0</v>
      </c>
      <c r="BS16" s="52">
        <f t="shared" si="6"/>
        <v>0</v>
      </c>
      <c r="BT16" s="52">
        <f t="shared" si="7"/>
        <v>0</v>
      </c>
      <c r="BU16" s="52">
        <f t="shared" si="8"/>
        <v>0</v>
      </c>
      <c r="BV16" s="52">
        <f t="shared" si="9"/>
        <v>0</v>
      </c>
      <c r="BW16" s="52">
        <f t="shared" si="10"/>
        <v>0</v>
      </c>
      <c r="BX16" s="52">
        <f t="shared" si="11"/>
        <v>0</v>
      </c>
      <c r="BY16" s="52">
        <f t="shared" si="12"/>
        <v>0</v>
      </c>
      <c r="BZ16" s="52">
        <f t="shared" si="13"/>
        <v>0</v>
      </c>
      <c r="CA16" s="52">
        <f t="shared" si="14"/>
        <v>0</v>
      </c>
      <c r="CB16" s="52">
        <f t="shared" si="15"/>
        <v>0</v>
      </c>
      <c r="CC16" s="52">
        <f t="shared" si="16"/>
        <v>0</v>
      </c>
      <c r="CD16" s="52">
        <f t="shared" si="17"/>
        <v>0</v>
      </c>
      <c r="CE16" s="52">
        <f t="shared" si="18"/>
        <v>0</v>
      </c>
      <c r="CF16" s="52">
        <f t="shared" si="19"/>
        <v>0</v>
      </c>
      <c r="CG16" s="52">
        <f t="shared" si="20"/>
        <v>0</v>
      </c>
      <c r="CH16" s="52">
        <f t="shared" si="21"/>
        <v>0</v>
      </c>
      <c r="CI16" s="52">
        <f t="shared" si="22"/>
        <v>0</v>
      </c>
      <c r="CJ16" s="52">
        <f t="shared" si="23"/>
        <v>0</v>
      </c>
      <c r="CK16" s="52">
        <f t="shared" si="24"/>
        <v>0</v>
      </c>
      <c r="CL16" s="52">
        <f t="shared" si="25"/>
        <v>0</v>
      </c>
      <c r="CM16" s="52">
        <f t="shared" si="26"/>
        <v>0</v>
      </c>
      <c r="CN16" s="52">
        <f t="shared" si="27"/>
        <v>0</v>
      </c>
      <c r="CO16" s="52">
        <f t="shared" si="28"/>
        <v>0</v>
      </c>
      <c r="CP16" s="52">
        <f t="shared" si="29"/>
        <v>0</v>
      </c>
      <c r="CQ16" s="52">
        <f t="shared" si="30"/>
        <v>0</v>
      </c>
      <c r="CR16" s="52">
        <f t="shared" si="31"/>
        <v>0</v>
      </c>
      <c r="CS16" s="52">
        <f t="shared" si="32"/>
        <v>0</v>
      </c>
      <c r="CT16" s="52">
        <f t="shared" si="33"/>
        <v>0</v>
      </c>
      <c r="CU16" s="52">
        <f t="shared" si="34"/>
        <v>0</v>
      </c>
      <c r="CV16" s="52">
        <f t="shared" si="35"/>
        <v>0</v>
      </c>
      <c r="CW16" s="52">
        <f t="shared" si="36"/>
        <v>0</v>
      </c>
      <c r="CX16" s="52">
        <f t="shared" si="37"/>
        <v>0</v>
      </c>
      <c r="CY16" s="52">
        <f t="shared" si="38"/>
        <v>0</v>
      </c>
      <c r="CZ16" s="52">
        <f t="shared" si="39"/>
        <v>0</v>
      </c>
      <c r="DA16" s="52">
        <f t="shared" si="40"/>
        <v>0</v>
      </c>
      <c r="DB16" s="52">
        <f t="shared" si="41"/>
        <v>0</v>
      </c>
      <c r="DC16" s="52">
        <f t="shared" si="42"/>
        <v>0</v>
      </c>
      <c r="DD16" s="52">
        <f t="shared" si="43"/>
        <v>0</v>
      </c>
      <c r="DE16" s="52">
        <f t="shared" si="44"/>
        <v>0</v>
      </c>
      <c r="DF16" s="52">
        <f t="shared" si="45"/>
        <v>0</v>
      </c>
      <c r="DG16" s="52">
        <f t="shared" si="46"/>
        <v>0</v>
      </c>
      <c r="DH16" s="52">
        <f t="shared" si="47"/>
        <v>0</v>
      </c>
      <c r="DI16" s="52">
        <f t="shared" si="48"/>
        <v>0</v>
      </c>
      <c r="DJ16" s="52">
        <f t="shared" si="49"/>
        <v>0</v>
      </c>
      <c r="DK16" s="52">
        <f t="shared" si="50"/>
        <v>0</v>
      </c>
      <c r="DL16" s="52">
        <f t="shared" si="51"/>
        <v>0</v>
      </c>
      <c r="DM16" s="52">
        <f t="shared" si="52"/>
        <v>0</v>
      </c>
      <c r="DN16" s="52">
        <f t="shared" si="53"/>
        <v>0</v>
      </c>
      <c r="DO16" s="52">
        <f t="shared" si="54"/>
        <v>0</v>
      </c>
      <c r="DP16" s="52">
        <f t="shared" si="55"/>
        <v>0</v>
      </c>
      <c r="DQ16" s="226">
        <f t="shared" si="56"/>
        <v>0</v>
      </c>
    </row>
    <row r="17" spans="1:121" ht="22.5" customHeight="1">
      <c r="A17" s="58">
        <v>12</v>
      </c>
      <c r="B17" s="125"/>
      <c r="C17" s="138"/>
      <c r="D17" s="129"/>
      <c r="E17" s="130"/>
      <c r="F17" s="187"/>
      <c r="G17" s="137"/>
      <c r="H17" s="129"/>
      <c r="I17" s="130"/>
      <c r="J17" s="183"/>
      <c r="K17" s="138"/>
      <c r="L17" s="129"/>
      <c r="M17" s="130"/>
      <c r="N17" s="187"/>
      <c r="O17" s="137"/>
      <c r="P17" s="129"/>
      <c r="Q17" s="130"/>
      <c r="R17" s="183"/>
      <c r="S17" s="138"/>
      <c r="T17" s="129"/>
      <c r="U17" s="130"/>
      <c r="V17" s="187"/>
      <c r="W17" s="137"/>
      <c r="X17" s="129"/>
      <c r="Y17" s="130"/>
      <c r="Z17" s="183"/>
      <c r="AA17" s="137"/>
      <c r="AB17" s="129"/>
      <c r="AC17" s="130"/>
      <c r="AD17" s="183"/>
      <c r="AE17" s="239">
        <f t="shared" si="57"/>
        <v>0</v>
      </c>
      <c r="AF17" s="145"/>
      <c r="AG17" s="58">
        <v>12</v>
      </c>
      <c r="AH17" s="125"/>
      <c r="AI17" s="138"/>
      <c r="AJ17" s="129"/>
      <c r="AK17" s="130"/>
      <c r="AL17" s="183"/>
      <c r="AM17" s="138"/>
      <c r="AN17" s="129"/>
      <c r="AO17" s="130"/>
      <c r="AP17" s="183"/>
      <c r="AQ17" s="137"/>
      <c r="AR17" s="129"/>
      <c r="AS17" s="130"/>
      <c r="AT17" s="183"/>
      <c r="AU17" s="138"/>
      <c r="AV17" s="129"/>
      <c r="AW17" s="130"/>
      <c r="AX17" s="187"/>
      <c r="AY17" s="137"/>
      <c r="AZ17" s="129"/>
      <c r="BA17" s="130"/>
      <c r="BB17" s="183"/>
      <c r="BC17" s="138"/>
      <c r="BD17" s="129"/>
      <c r="BE17" s="130"/>
      <c r="BF17" s="187"/>
      <c r="BG17" s="137"/>
      <c r="BH17" s="129"/>
      <c r="BI17" s="130"/>
      <c r="BJ17" s="183"/>
      <c r="BK17" s="137">
        <f t="shared" si="58"/>
        <v>0</v>
      </c>
      <c r="BL17" s="130"/>
      <c r="BM17" s="183">
        <f t="shared" si="0"/>
        <v>0</v>
      </c>
      <c r="BN17" s="138">
        <f t="shared" si="1"/>
        <v>0</v>
      </c>
      <c r="BO17" s="129">
        <f t="shared" si="2"/>
        <v>0</v>
      </c>
      <c r="BP17" s="130">
        <f t="shared" si="3"/>
        <v>0</v>
      </c>
      <c r="BQ17" s="181">
        <f t="shared" si="4"/>
        <v>0</v>
      </c>
      <c r="BR17" s="52">
        <f t="shared" si="5"/>
        <v>0</v>
      </c>
      <c r="BS17" s="52">
        <f t="shared" si="6"/>
        <v>0</v>
      </c>
      <c r="BT17" s="52">
        <f t="shared" si="7"/>
        <v>0</v>
      </c>
      <c r="BU17" s="52">
        <f t="shared" si="8"/>
        <v>0</v>
      </c>
      <c r="BV17" s="52">
        <f t="shared" si="9"/>
        <v>0</v>
      </c>
      <c r="BW17" s="52">
        <f t="shared" si="10"/>
        <v>0</v>
      </c>
      <c r="BX17" s="52">
        <f t="shared" si="11"/>
        <v>0</v>
      </c>
      <c r="BY17" s="52">
        <f t="shared" si="12"/>
        <v>0</v>
      </c>
      <c r="BZ17" s="52">
        <f t="shared" si="13"/>
        <v>0</v>
      </c>
      <c r="CA17" s="52">
        <f t="shared" si="14"/>
        <v>0</v>
      </c>
      <c r="CB17" s="52">
        <f t="shared" si="15"/>
        <v>0</v>
      </c>
      <c r="CC17" s="52">
        <f t="shared" si="16"/>
        <v>0</v>
      </c>
      <c r="CD17" s="52">
        <f t="shared" si="17"/>
        <v>0</v>
      </c>
      <c r="CE17" s="52">
        <f t="shared" si="18"/>
        <v>0</v>
      </c>
      <c r="CF17" s="52">
        <f t="shared" si="19"/>
        <v>0</v>
      </c>
      <c r="CG17" s="52">
        <f t="shared" si="20"/>
        <v>0</v>
      </c>
      <c r="CH17" s="52">
        <f t="shared" si="21"/>
        <v>0</v>
      </c>
      <c r="CI17" s="52">
        <f t="shared" si="22"/>
        <v>0</v>
      </c>
      <c r="CJ17" s="52">
        <f t="shared" si="23"/>
        <v>0</v>
      </c>
      <c r="CK17" s="52">
        <f t="shared" si="24"/>
        <v>0</v>
      </c>
      <c r="CL17" s="52">
        <f t="shared" si="25"/>
        <v>0</v>
      </c>
      <c r="CM17" s="52">
        <f t="shared" si="26"/>
        <v>0</v>
      </c>
      <c r="CN17" s="52">
        <f t="shared" si="27"/>
        <v>0</v>
      </c>
      <c r="CO17" s="52">
        <f t="shared" si="28"/>
        <v>0</v>
      </c>
      <c r="CP17" s="52">
        <f t="shared" si="29"/>
        <v>0</v>
      </c>
      <c r="CQ17" s="52">
        <f t="shared" si="30"/>
        <v>0</v>
      </c>
      <c r="CR17" s="52">
        <f t="shared" si="31"/>
        <v>0</v>
      </c>
      <c r="CS17" s="52">
        <f t="shared" si="32"/>
        <v>0</v>
      </c>
      <c r="CT17" s="52">
        <f t="shared" si="33"/>
        <v>0</v>
      </c>
      <c r="CU17" s="52">
        <f t="shared" si="34"/>
        <v>0</v>
      </c>
      <c r="CV17" s="52">
        <f t="shared" si="35"/>
        <v>0</v>
      </c>
      <c r="CW17" s="52">
        <f t="shared" si="36"/>
        <v>0</v>
      </c>
      <c r="CX17" s="52">
        <f t="shared" si="37"/>
        <v>0</v>
      </c>
      <c r="CY17" s="52">
        <f t="shared" si="38"/>
        <v>0</v>
      </c>
      <c r="CZ17" s="52">
        <f t="shared" si="39"/>
        <v>0</v>
      </c>
      <c r="DA17" s="52">
        <f t="shared" si="40"/>
        <v>0</v>
      </c>
      <c r="DB17" s="52">
        <f t="shared" si="41"/>
        <v>0</v>
      </c>
      <c r="DC17" s="52">
        <f t="shared" si="42"/>
        <v>0</v>
      </c>
      <c r="DD17" s="52">
        <f t="shared" si="43"/>
        <v>0</v>
      </c>
      <c r="DE17" s="52">
        <f t="shared" si="44"/>
        <v>0</v>
      </c>
      <c r="DF17" s="52">
        <f t="shared" si="45"/>
        <v>0</v>
      </c>
      <c r="DG17" s="52">
        <f t="shared" si="46"/>
        <v>0</v>
      </c>
      <c r="DH17" s="52">
        <f t="shared" si="47"/>
        <v>0</v>
      </c>
      <c r="DI17" s="52">
        <f t="shared" si="48"/>
        <v>0</v>
      </c>
      <c r="DJ17" s="52">
        <f t="shared" si="49"/>
        <v>0</v>
      </c>
      <c r="DK17" s="52">
        <f t="shared" si="50"/>
        <v>0</v>
      </c>
      <c r="DL17" s="52">
        <f t="shared" si="51"/>
        <v>0</v>
      </c>
      <c r="DM17" s="52">
        <f t="shared" si="52"/>
        <v>0</v>
      </c>
      <c r="DN17" s="52">
        <f t="shared" si="53"/>
        <v>0</v>
      </c>
      <c r="DO17" s="52">
        <f t="shared" si="54"/>
        <v>0</v>
      </c>
      <c r="DP17" s="52">
        <f t="shared" si="55"/>
        <v>0</v>
      </c>
      <c r="DQ17" s="226">
        <f t="shared" si="56"/>
        <v>0</v>
      </c>
    </row>
    <row r="18" spans="1:121" ht="22.5" customHeight="1">
      <c r="A18" s="58">
        <v>13</v>
      </c>
      <c r="B18" s="125"/>
      <c r="C18" s="138"/>
      <c r="D18" s="129"/>
      <c r="E18" s="130"/>
      <c r="F18" s="187"/>
      <c r="G18" s="137"/>
      <c r="H18" s="129"/>
      <c r="I18" s="130"/>
      <c r="J18" s="183"/>
      <c r="K18" s="138"/>
      <c r="L18" s="129"/>
      <c r="M18" s="130"/>
      <c r="N18" s="187"/>
      <c r="O18" s="137"/>
      <c r="P18" s="129"/>
      <c r="Q18" s="130"/>
      <c r="R18" s="183"/>
      <c r="S18" s="138"/>
      <c r="T18" s="129"/>
      <c r="U18" s="130"/>
      <c r="V18" s="187"/>
      <c r="W18" s="137"/>
      <c r="X18" s="129"/>
      <c r="Y18" s="130"/>
      <c r="Z18" s="183"/>
      <c r="AA18" s="137"/>
      <c r="AB18" s="129"/>
      <c r="AC18" s="130"/>
      <c r="AD18" s="183"/>
      <c r="AE18" s="239">
        <f t="shared" si="57"/>
        <v>0</v>
      </c>
      <c r="AF18" s="145"/>
      <c r="AG18" s="58">
        <v>13</v>
      </c>
      <c r="AH18" s="125"/>
      <c r="AI18" s="138"/>
      <c r="AJ18" s="129"/>
      <c r="AK18" s="130"/>
      <c r="AL18" s="183"/>
      <c r="AM18" s="138"/>
      <c r="AN18" s="129"/>
      <c r="AO18" s="130"/>
      <c r="AP18" s="183"/>
      <c r="AQ18" s="137"/>
      <c r="AR18" s="129"/>
      <c r="AS18" s="130"/>
      <c r="AT18" s="183"/>
      <c r="AU18" s="138"/>
      <c r="AV18" s="129"/>
      <c r="AW18" s="130"/>
      <c r="AX18" s="187"/>
      <c r="AY18" s="137"/>
      <c r="AZ18" s="129"/>
      <c r="BA18" s="130"/>
      <c r="BB18" s="183"/>
      <c r="BC18" s="138"/>
      <c r="BD18" s="129"/>
      <c r="BE18" s="130"/>
      <c r="BF18" s="187"/>
      <c r="BG18" s="137"/>
      <c r="BH18" s="129"/>
      <c r="BI18" s="130"/>
      <c r="BJ18" s="183"/>
      <c r="BK18" s="137">
        <f t="shared" si="58"/>
        <v>0</v>
      </c>
      <c r="BL18" s="130"/>
      <c r="BM18" s="183">
        <f t="shared" si="0"/>
        <v>0</v>
      </c>
      <c r="BN18" s="138">
        <f t="shared" si="1"/>
        <v>0</v>
      </c>
      <c r="BO18" s="129">
        <f t="shared" si="2"/>
        <v>0</v>
      </c>
      <c r="BP18" s="130">
        <f t="shared" si="3"/>
        <v>0</v>
      </c>
      <c r="BQ18" s="181">
        <f t="shared" si="4"/>
        <v>0</v>
      </c>
      <c r="BR18" s="52">
        <f t="shared" si="5"/>
        <v>0</v>
      </c>
      <c r="BS18" s="52">
        <f t="shared" si="6"/>
        <v>0</v>
      </c>
      <c r="BT18" s="52">
        <f t="shared" si="7"/>
        <v>0</v>
      </c>
      <c r="BU18" s="52">
        <f t="shared" si="8"/>
        <v>0</v>
      </c>
      <c r="BV18" s="52">
        <f t="shared" si="9"/>
        <v>0</v>
      </c>
      <c r="BW18" s="52">
        <f t="shared" si="10"/>
        <v>0</v>
      </c>
      <c r="BX18" s="52">
        <f t="shared" si="11"/>
        <v>0</v>
      </c>
      <c r="BY18" s="52">
        <f t="shared" si="12"/>
        <v>0</v>
      </c>
      <c r="BZ18" s="52">
        <f t="shared" si="13"/>
        <v>0</v>
      </c>
      <c r="CA18" s="52">
        <f t="shared" si="14"/>
        <v>0</v>
      </c>
      <c r="CB18" s="52">
        <f t="shared" si="15"/>
        <v>0</v>
      </c>
      <c r="CC18" s="52">
        <f t="shared" si="16"/>
        <v>0</v>
      </c>
      <c r="CD18" s="52">
        <f t="shared" si="17"/>
        <v>0</v>
      </c>
      <c r="CE18" s="52">
        <f t="shared" si="18"/>
        <v>0</v>
      </c>
      <c r="CF18" s="52">
        <f t="shared" si="19"/>
        <v>0</v>
      </c>
      <c r="CG18" s="52">
        <f t="shared" si="20"/>
        <v>0</v>
      </c>
      <c r="CH18" s="52">
        <f t="shared" si="21"/>
        <v>0</v>
      </c>
      <c r="CI18" s="52">
        <f t="shared" si="22"/>
        <v>0</v>
      </c>
      <c r="CJ18" s="52">
        <f t="shared" si="23"/>
        <v>0</v>
      </c>
      <c r="CK18" s="52">
        <f t="shared" si="24"/>
        <v>0</v>
      </c>
      <c r="CL18" s="52">
        <f t="shared" si="25"/>
        <v>0</v>
      </c>
      <c r="CM18" s="52">
        <f t="shared" si="26"/>
        <v>0</v>
      </c>
      <c r="CN18" s="52">
        <f t="shared" si="27"/>
        <v>0</v>
      </c>
      <c r="CO18" s="52">
        <f t="shared" si="28"/>
        <v>0</v>
      </c>
      <c r="CP18" s="52">
        <f t="shared" si="29"/>
        <v>0</v>
      </c>
      <c r="CQ18" s="52">
        <f t="shared" si="30"/>
        <v>0</v>
      </c>
      <c r="CR18" s="52">
        <f t="shared" si="31"/>
        <v>0</v>
      </c>
      <c r="CS18" s="52">
        <f t="shared" si="32"/>
        <v>0</v>
      </c>
      <c r="CT18" s="52">
        <f t="shared" si="33"/>
        <v>0</v>
      </c>
      <c r="CU18" s="52">
        <f t="shared" si="34"/>
        <v>0</v>
      </c>
      <c r="CV18" s="52">
        <f t="shared" si="35"/>
        <v>0</v>
      </c>
      <c r="CW18" s="52">
        <f t="shared" si="36"/>
        <v>0</v>
      </c>
      <c r="CX18" s="52">
        <f t="shared" si="37"/>
        <v>0</v>
      </c>
      <c r="CY18" s="52">
        <f t="shared" si="38"/>
        <v>0</v>
      </c>
      <c r="CZ18" s="52">
        <f t="shared" si="39"/>
        <v>0</v>
      </c>
      <c r="DA18" s="52">
        <f t="shared" si="40"/>
        <v>0</v>
      </c>
      <c r="DB18" s="52">
        <f t="shared" si="41"/>
        <v>0</v>
      </c>
      <c r="DC18" s="52">
        <f t="shared" si="42"/>
        <v>0</v>
      </c>
      <c r="DD18" s="52">
        <f t="shared" si="43"/>
        <v>0</v>
      </c>
      <c r="DE18" s="52">
        <f t="shared" si="44"/>
        <v>0</v>
      </c>
      <c r="DF18" s="52">
        <f t="shared" si="45"/>
        <v>0</v>
      </c>
      <c r="DG18" s="52">
        <f t="shared" si="46"/>
        <v>0</v>
      </c>
      <c r="DH18" s="52">
        <f t="shared" si="47"/>
        <v>0</v>
      </c>
      <c r="DI18" s="52">
        <f t="shared" si="48"/>
        <v>0</v>
      </c>
      <c r="DJ18" s="52">
        <f t="shared" si="49"/>
        <v>0</v>
      </c>
      <c r="DK18" s="52">
        <f t="shared" si="50"/>
        <v>0</v>
      </c>
      <c r="DL18" s="52">
        <f t="shared" si="51"/>
        <v>0</v>
      </c>
      <c r="DM18" s="52">
        <f t="shared" si="52"/>
        <v>0</v>
      </c>
      <c r="DN18" s="52">
        <f t="shared" si="53"/>
        <v>0</v>
      </c>
      <c r="DO18" s="52">
        <f t="shared" si="54"/>
        <v>0</v>
      </c>
      <c r="DP18" s="52">
        <f t="shared" si="55"/>
        <v>0</v>
      </c>
      <c r="DQ18" s="226">
        <f t="shared" si="56"/>
        <v>0</v>
      </c>
    </row>
    <row r="19" spans="1:121" ht="22.5" customHeight="1">
      <c r="A19" s="58">
        <v>14</v>
      </c>
      <c r="B19" s="125"/>
      <c r="C19" s="138"/>
      <c r="D19" s="129"/>
      <c r="E19" s="130"/>
      <c r="F19" s="187"/>
      <c r="G19" s="137"/>
      <c r="H19" s="129"/>
      <c r="I19" s="130"/>
      <c r="J19" s="183"/>
      <c r="K19" s="138"/>
      <c r="L19" s="129"/>
      <c r="M19" s="130"/>
      <c r="N19" s="187"/>
      <c r="O19" s="137"/>
      <c r="P19" s="129"/>
      <c r="Q19" s="130"/>
      <c r="R19" s="183"/>
      <c r="S19" s="138"/>
      <c r="T19" s="129"/>
      <c r="U19" s="130"/>
      <c r="V19" s="187"/>
      <c r="W19" s="137"/>
      <c r="X19" s="129"/>
      <c r="Y19" s="130"/>
      <c r="Z19" s="183"/>
      <c r="AA19" s="137"/>
      <c r="AB19" s="129"/>
      <c r="AC19" s="130"/>
      <c r="AD19" s="183"/>
      <c r="AE19" s="239">
        <f t="shared" si="57"/>
        <v>0</v>
      </c>
      <c r="AF19" s="145"/>
      <c r="AG19" s="58">
        <v>14</v>
      </c>
      <c r="AH19" s="125"/>
      <c r="AI19" s="138"/>
      <c r="AJ19" s="129"/>
      <c r="AK19" s="130"/>
      <c r="AL19" s="183"/>
      <c r="AM19" s="138"/>
      <c r="AN19" s="129"/>
      <c r="AO19" s="130"/>
      <c r="AP19" s="183"/>
      <c r="AQ19" s="137"/>
      <c r="AR19" s="129"/>
      <c r="AS19" s="130"/>
      <c r="AT19" s="183"/>
      <c r="AU19" s="138"/>
      <c r="AV19" s="129"/>
      <c r="AW19" s="130"/>
      <c r="AX19" s="187"/>
      <c r="AY19" s="137"/>
      <c r="AZ19" s="129"/>
      <c r="BA19" s="130"/>
      <c r="BB19" s="183"/>
      <c r="BC19" s="138"/>
      <c r="BD19" s="129"/>
      <c r="BE19" s="130"/>
      <c r="BF19" s="187"/>
      <c r="BG19" s="137"/>
      <c r="BH19" s="129"/>
      <c r="BI19" s="130"/>
      <c r="BJ19" s="183"/>
      <c r="BK19" s="137">
        <f t="shared" si="58"/>
        <v>0</v>
      </c>
      <c r="BL19" s="130"/>
      <c r="BM19" s="183">
        <f t="shared" si="0"/>
        <v>0</v>
      </c>
      <c r="BN19" s="138">
        <f t="shared" si="1"/>
        <v>0</v>
      </c>
      <c r="BO19" s="129">
        <f t="shared" si="2"/>
        <v>0</v>
      </c>
      <c r="BP19" s="130">
        <f t="shared" si="3"/>
        <v>0</v>
      </c>
      <c r="BQ19" s="181">
        <f t="shared" si="4"/>
        <v>0</v>
      </c>
      <c r="BR19" s="52">
        <f t="shared" si="5"/>
        <v>0</v>
      </c>
      <c r="BS19" s="52">
        <f t="shared" si="6"/>
        <v>0</v>
      </c>
      <c r="BT19" s="52">
        <f t="shared" si="7"/>
        <v>0</v>
      </c>
      <c r="BU19" s="52">
        <f t="shared" si="8"/>
        <v>0</v>
      </c>
      <c r="BV19" s="52">
        <f t="shared" si="9"/>
        <v>0</v>
      </c>
      <c r="BW19" s="52">
        <f t="shared" si="10"/>
        <v>0</v>
      </c>
      <c r="BX19" s="52">
        <f t="shared" si="11"/>
        <v>0</v>
      </c>
      <c r="BY19" s="52">
        <f t="shared" si="12"/>
        <v>0</v>
      </c>
      <c r="BZ19" s="52">
        <f t="shared" si="13"/>
        <v>0</v>
      </c>
      <c r="CA19" s="52">
        <f t="shared" si="14"/>
        <v>0</v>
      </c>
      <c r="CB19" s="52">
        <f t="shared" si="15"/>
        <v>0</v>
      </c>
      <c r="CC19" s="52">
        <f t="shared" si="16"/>
        <v>0</v>
      </c>
      <c r="CD19" s="52">
        <f t="shared" si="17"/>
        <v>0</v>
      </c>
      <c r="CE19" s="52">
        <f t="shared" si="18"/>
        <v>0</v>
      </c>
      <c r="CF19" s="52">
        <f t="shared" si="19"/>
        <v>0</v>
      </c>
      <c r="CG19" s="52">
        <f t="shared" si="20"/>
        <v>0</v>
      </c>
      <c r="CH19" s="52">
        <f t="shared" si="21"/>
        <v>0</v>
      </c>
      <c r="CI19" s="52">
        <f t="shared" si="22"/>
        <v>0</v>
      </c>
      <c r="CJ19" s="52">
        <f t="shared" si="23"/>
        <v>0</v>
      </c>
      <c r="CK19" s="52">
        <f t="shared" si="24"/>
        <v>0</v>
      </c>
      <c r="CL19" s="52">
        <f t="shared" si="25"/>
        <v>0</v>
      </c>
      <c r="CM19" s="52">
        <f t="shared" si="26"/>
        <v>0</v>
      </c>
      <c r="CN19" s="52">
        <f t="shared" si="27"/>
        <v>0</v>
      </c>
      <c r="CO19" s="52">
        <f t="shared" si="28"/>
        <v>0</v>
      </c>
      <c r="CP19" s="52">
        <f t="shared" si="29"/>
        <v>0</v>
      </c>
      <c r="CQ19" s="52">
        <f t="shared" si="30"/>
        <v>0</v>
      </c>
      <c r="CR19" s="52">
        <f t="shared" si="31"/>
        <v>0</v>
      </c>
      <c r="CS19" s="52">
        <f t="shared" si="32"/>
        <v>0</v>
      </c>
      <c r="CT19" s="52">
        <f t="shared" si="33"/>
        <v>0</v>
      </c>
      <c r="CU19" s="52">
        <f t="shared" si="34"/>
        <v>0</v>
      </c>
      <c r="CV19" s="52">
        <f t="shared" si="35"/>
        <v>0</v>
      </c>
      <c r="CW19" s="52">
        <f t="shared" si="36"/>
        <v>0</v>
      </c>
      <c r="CX19" s="52">
        <f t="shared" si="37"/>
        <v>0</v>
      </c>
      <c r="CY19" s="52">
        <f t="shared" si="38"/>
        <v>0</v>
      </c>
      <c r="CZ19" s="52">
        <f t="shared" si="39"/>
        <v>0</v>
      </c>
      <c r="DA19" s="52">
        <f t="shared" si="40"/>
        <v>0</v>
      </c>
      <c r="DB19" s="52">
        <f t="shared" si="41"/>
        <v>0</v>
      </c>
      <c r="DC19" s="52">
        <f t="shared" si="42"/>
        <v>0</v>
      </c>
      <c r="DD19" s="52">
        <f t="shared" si="43"/>
        <v>0</v>
      </c>
      <c r="DE19" s="52">
        <f t="shared" si="44"/>
        <v>0</v>
      </c>
      <c r="DF19" s="52">
        <f t="shared" si="45"/>
        <v>0</v>
      </c>
      <c r="DG19" s="52">
        <f t="shared" si="46"/>
        <v>0</v>
      </c>
      <c r="DH19" s="52">
        <f t="shared" si="47"/>
        <v>0</v>
      </c>
      <c r="DI19" s="52">
        <f t="shared" si="48"/>
        <v>0</v>
      </c>
      <c r="DJ19" s="52">
        <f t="shared" si="49"/>
        <v>0</v>
      </c>
      <c r="DK19" s="52">
        <f t="shared" si="50"/>
        <v>0</v>
      </c>
      <c r="DL19" s="52">
        <f t="shared" si="51"/>
        <v>0</v>
      </c>
      <c r="DM19" s="52">
        <f t="shared" si="52"/>
        <v>0</v>
      </c>
      <c r="DN19" s="52">
        <f t="shared" si="53"/>
        <v>0</v>
      </c>
      <c r="DO19" s="52">
        <f t="shared" si="54"/>
        <v>0</v>
      </c>
      <c r="DP19" s="52">
        <f t="shared" si="55"/>
        <v>0</v>
      </c>
      <c r="DQ19" s="226">
        <f t="shared" si="56"/>
        <v>0</v>
      </c>
    </row>
    <row r="20" spans="1:121" ht="22.5" customHeight="1">
      <c r="A20" s="58">
        <v>15</v>
      </c>
      <c r="B20" s="125"/>
      <c r="C20" s="138"/>
      <c r="D20" s="129"/>
      <c r="E20" s="130"/>
      <c r="F20" s="187"/>
      <c r="G20" s="137"/>
      <c r="H20" s="129"/>
      <c r="I20" s="130"/>
      <c r="J20" s="183"/>
      <c r="K20" s="138"/>
      <c r="L20" s="129"/>
      <c r="M20" s="130"/>
      <c r="N20" s="187"/>
      <c r="O20" s="137"/>
      <c r="P20" s="129"/>
      <c r="Q20" s="130"/>
      <c r="R20" s="183"/>
      <c r="S20" s="138"/>
      <c r="T20" s="129"/>
      <c r="U20" s="130"/>
      <c r="V20" s="187"/>
      <c r="W20" s="137"/>
      <c r="X20" s="129"/>
      <c r="Y20" s="130"/>
      <c r="Z20" s="183"/>
      <c r="AA20" s="137"/>
      <c r="AB20" s="129"/>
      <c r="AC20" s="130"/>
      <c r="AD20" s="183"/>
      <c r="AE20" s="239">
        <f t="shared" si="57"/>
        <v>0</v>
      </c>
      <c r="AF20" s="145"/>
      <c r="AG20" s="58">
        <v>15</v>
      </c>
      <c r="AH20" s="125"/>
      <c r="AI20" s="138"/>
      <c r="AJ20" s="129"/>
      <c r="AK20" s="130"/>
      <c r="AL20" s="183"/>
      <c r="AM20" s="138"/>
      <c r="AN20" s="129"/>
      <c r="AO20" s="130"/>
      <c r="AP20" s="183"/>
      <c r="AQ20" s="137"/>
      <c r="AR20" s="129"/>
      <c r="AS20" s="130"/>
      <c r="AT20" s="183"/>
      <c r="AU20" s="138"/>
      <c r="AV20" s="129"/>
      <c r="AW20" s="130"/>
      <c r="AX20" s="187"/>
      <c r="AY20" s="137"/>
      <c r="AZ20" s="129"/>
      <c r="BA20" s="130"/>
      <c r="BB20" s="183"/>
      <c r="BC20" s="138"/>
      <c r="BD20" s="129"/>
      <c r="BE20" s="130"/>
      <c r="BF20" s="187"/>
      <c r="BG20" s="137"/>
      <c r="BH20" s="129"/>
      <c r="BI20" s="130"/>
      <c r="BJ20" s="183"/>
      <c r="BK20" s="137">
        <f t="shared" si="58"/>
        <v>0</v>
      </c>
      <c r="BL20" s="130"/>
      <c r="BM20" s="183">
        <f t="shared" si="0"/>
        <v>0</v>
      </c>
      <c r="BN20" s="138">
        <f t="shared" si="1"/>
        <v>0</v>
      </c>
      <c r="BO20" s="129">
        <f t="shared" si="2"/>
        <v>0</v>
      </c>
      <c r="BP20" s="130">
        <f t="shared" si="3"/>
        <v>0</v>
      </c>
      <c r="BQ20" s="181">
        <f t="shared" si="4"/>
        <v>0</v>
      </c>
      <c r="BR20" s="52">
        <f t="shared" si="5"/>
        <v>0</v>
      </c>
      <c r="BS20" s="52">
        <f t="shared" si="6"/>
        <v>0</v>
      </c>
      <c r="BT20" s="52">
        <f t="shared" si="7"/>
        <v>0</v>
      </c>
      <c r="BU20" s="52">
        <f t="shared" si="8"/>
        <v>0</v>
      </c>
      <c r="BV20" s="52">
        <f t="shared" si="9"/>
        <v>0</v>
      </c>
      <c r="BW20" s="52">
        <f t="shared" si="10"/>
        <v>0</v>
      </c>
      <c r="BX20" s="52">
        <f t="shared" si="11"/>
        <v>0</v>
      </c>
      <c r="BY20" s="52">
        <f t="shared" si="12"/>
        <v>0</v>
      </c>
      <c r="BZ20" s="52">
        <f t="shared" si="13"/>
        <v>0</v>
      </c>
      <c r="CA20" s="52">
        <f t="shared" si="14"/>
        <v>0</v>
      </c>
      <c r="CB20" s="52">
        <f t="shared" si="15"/>
        <v>0</v>
      </c>
      <c r="CC20" s="52">
        <f t="shared" si="16"/>
        <v>0</v>
      </c>
      <c r="CD20" s="52">
        <f t="shared" si="17"/>
        <v>0</v>
      </c>
      <c r="CE20" s="52">
        <f t="shared" si="18"/>
        <v>0</v>
      </c>
      <c r="CF20" s="52">
        <f t="shared" si="19"/>
        <v>0</v>
      </c>
      <c r="CG20" s="52">
        <f t="shared" si="20"/>
        <v>0</v>
      </c>
      <c r="CH20" s="52">
        <f t="shared" si="21"/>
        <v>0</v>
      </c>
      <c r="CI20" s="52">
        <f t="shared" si="22"/>
        <v>0</v>
      </c>
      <c r="CJ20" s="52">
        <f t="shared" si="23"/>
        <v>0</v>
      </c>
      <c r="CK20" s="52">
        <f t="shared" si="24"/>
        <v>0</v>
      </c>
      <c r="CL20" s="52">
        <f t="shared" si="25"/>
        <v>0</v>
      </c>
      <c r="CM20" s="52">
        <f t="shared" si="26"/>
        <v>0</v>
      </c>
      <c r="CN20" s="52">
        <f t="shared" si="27"/>
        <v>0</v>
      </c>
      <c r="CO20" s="52">
        <f t="shared" si="28"/>
        <v>0</v>
      </c>
      <c r="CP20" s="52">
        <f t="shared" si="29"/>
        <v>0</v>
      </c>
      <c r="CQ20" s="52">
        <f t="shared" si="30"/>
        <v>0</v>
      </c>
      <c r="CR20" s="52">
        <f t="shared" si="31"/>
        <v>0</v>
      </c>
      <c r="CS20" s="52">
        <f t="shared" si="32"/>
        <v>0</v>
      </c>
      <c r="CT20" s="52">
        <f t="shared" si="33"/>
        <v>0</v>
      </c>
      <c r="CU20" s="52">
        <f t="shared" si="34"/>
        <v>0</v>
      </c>
      <c r="CV20" s="52">
        <f t="shared" si="35"/>
        <v>0</v>
      </c>
      <c r="CW20" s="52">
        <f t="shared" si="36"/>
        <v>0</v>
      </c>
      <c r="CX20" s="52">
        <f t="shared" si="37"/>
        <v>0</v>
      </c>
      <c r="CY20" s="52">
        <f t="shared" si="38"/>
        <v>0</v>
      </c>
      <c r="CZ20" s="52">
        <f t="shared" si="39"/>
        <v>0</v>
      </c>
      <c r="DA20" s="52">
        <f t="shared" si="40"/>
        <v>0</v>
      </c>
      <c r="DB20" s="52">
        <f t="shared" si="41"/>
        <v>0</v>
      </c>
      <c r="DC20" s="52">
        <f t="shared" si="42"/>
        <v>0</v>
      </c>
      <c r="DD20" s="52">
        <f t="shared" si="43"/>
        <v>0</v>
      </c>
      <c r="DE20" s="52">
        <f t="shared" si="44"/>
        <v>0</v>
      </c>
      <c r="DF20" s="52">
        <f t="shared" si="45"/>
        <v>0</v>
      </c>
      <c r="DG20" s="52">
        <f t="shared" si="46"/>
        <v>0</v>
      </c>
      <c r="DH20" s="52">
        <f t="shared" si="47"/>
        <v>0</v>
      </c>
      <c r="DI20" s="52">
        <f t="shared" si="48"/>
        <v>0</v>
      </c>
      <c r="DJ20" s="52">
        <f t="shared" si="49"/>
        <v>0</v>
      </c>
      <c r="DK20" s="52">
        <f t="shared" si="50"/>
        <v>0</v>
      </c>
      <c r="DL20" s="52">
        <f t="shared" si="51"/>
        <v>0</v>
      </c>
      <c r="DM20" s="52">
        <f t="shared" si="52"/>
        <v>0</v>
      </c>
      <c r="DN20" s="52">
        <f t="shared" si="53"/>
        <v>0</v>
      </c>
      <c r="DO20" s="52">
        <f t="shared" si="54"/>
        <v>0</v>
      </c>
      <c r="DP20" s="52">
        <f t="shared" si="55"/>
        <v>0</v>
      </c>
      <c r="DQ20" s="226">
        <f t="shared" si="56"/>
        <v>0</v>
      </c>
    </row>
    <row r="21" spans="1:121" ht="22.5" customHeight="1">
      <c r="A21" s="58">
        <v>16</v>
      </c>
      <c r="B21" s="125"/>
      <c r="C21" s="138"/>
      <c r="D21" s="129"/>
      <c r="E21" s="130"/>
      <c r="F21" s="187"/>
      <c r="G21" s="137"/>
      <c r="H21" s="129"/>
      <c r="I21" s="130"/>
      <c r="J21" s="183"/>
      <c r="K21" s="138"/>
      <c r="L21" s="129"/>
      <c r="M21" s="130"/>
      <c r="N21" s="187"/>
      <c r="O21" s="137"/>
      <c r="P21" s="129"/>
      <c r="Q21" s="130"/>
      <c r="R21" s="183"/>
      <c r="S21" s="138"/>
      <c r="T21" s="129"/>
      <c r="U21" s="130"/>
      <c r="V21" s="187"/>
      <c r="W21" s="137"/>
      <c r="X21" s="129"/>
      <c r="Y21" s="130"/>
      <c r="Z21" s="183"/>
      <c r="AA21" s="137"/>
      <c r="AB21" s="129"/>
      <c r="AC21" s="130"/>
      <c r="AD21" s="183"/>
      <c r="AE21" s="239">
        <f t="shared" si="57"/>
        <v>0</v>
      </c>
      <c r="AF21" s="145"/>
      <c r="AG21" s="58">
        <v>16</v>
      </c>
      <c r="AH21" s="125"/>
      <c r="AI21" s="138"/>
      <c r="AJ21" s="129"/>
      <c r="AK21" s="130"/>
      <c r="AL21" s="183"/>
      <c r="AM21" s="138"/>
      <c r="AN21" s="129"/>
      <c r="AO21" s="130"/>
      <c r="AP21" s="183"/>
      <c r="AQ21" s="137"/>
      <c r="AR21" s="129"/>
      <c r="AS21" s="130"/>
      <c r="AT21" s="183"/>
      <c r="AU21" s="138"/>
      <c r="AV21" s="129"/>
      <c r="AW21" s="130"/>
      <c r="AX21" s="187"/>
      <c r="AY21" s="137"/>
      <c r="AZ21" s="129"/>
      <c r="BA21" s="130"/>
      <c r="BB21" s="183"/>
      <c r="BC21" s="138"/>
      <c r="BD21" s="129"/>
      <c r="BE21" s="130"/>
      <c r="BF21" s="187"/>
      <c r="BG21" s="137"/>
      <c r="BH21" s="129"/>
      <c r="BI21" s="130"/>
      <c r="BJ21" s="183"/>
      <c r="BK21" s="137">
        <f t="shared" si="58"/>
        <v>0</v>
      </c>
      <c r="BL21" s="130"/>
      <c r="BM21" s="183">
        <f t="shared" si="0"/>
        <v>0</v>
      </c>
      <c r="BN21" s="138">
        <f t="shared" si="1"/>
        <v>0</v>
      </c>
      <c r="BO21" s="129">
        <f t="shared" si="2"/>
        <v>0</v>
      </c>
      <c r="BP21" s="130">
        <f t="shared" si="3"/>
        <v>0</v>
      </c>
      <c r="BQ21" s="181">
        <f t="shared" si="4"/>
        <v>0</v>
      </c>
      <c r="BR21" s="52">
        <f t="shared" si="5"/>
        <v>0</v>
      </c>
      <c r="BS21" s="52">
        <f t="shared" si="6"/>
        <v>0</v>
      </c>
      <c r="BT21" s="52">
        <f t="shared" si="7"/>
        <v>0</v>
      </c>
      <c r="BU21" s="52">
        <f t="shared" si="8"/>
        <v>0</v>
      </c>
      <c r="BV21" s="52">
        <f t="shared" si="9"/>
        <v>0</v>
      </c>
      <c r="BW21" s="52">
        <f t="shared" si="10"/>
        <v>0</v>
      </c>
      <c r="BX21" s="52">
        <f t="shared" si="11"/>
        <v>0</v>
      </c>
      <c r="BY21" s="52">
        <f t="shared" si="12"/>
        <v>0</v>
      </c>
      <c r="BZ21" s="52">
        <f t="shared" si="13"/>
        <v>0</v>
      </c>
      <c r="CA21" s="52">
        <f t="shared" si="14"/>
        <v>0</v>
      </c>
      <c r="CB21" s="52">
        <f t="shared" si="15"/>
        <v>0</v>
      </c>
      <c r="CC21" s="52">
        <f t="shared" si="16"/>
        <v>0</v>
      </c>
      <c r="CD21" s="52">
        <f t="shared" si="17"/>
        <v>0</v>
      </c>
      <c r="CE21" s="52">
        <f t="shared" si="18"/>
        <v>0</v>
      </c>
      <c r="CF21" s="52">
        <f t="shared" si="19"/>
        <v>0</v>
      </c>
      <c r="CG21" s="52">
        <f t="shared" si="20"/>
        <v>0</v>
      </c>
      <c r="CH21" s="52">
        <f t="shared" si="21"/>
        <v>0</v>
      </c>
      <c r="CI21" s="52">
        <f t="shared" si="22"/>
        <v>0</v>
      </c>
      <c r="CJ21" s="52">
        <f t="shared" si="23"/>
        <v>0</v>
      </c>
      <c r="CK21" s="52">
        <f t="shared" si="24"/>
        <v>0</v>
      </c>
      <c r="CL21" s="52">
        <f t="shared" si="25"/>
        <v>0</v>
      </c>
      <c r="CM21" s="52">
        <f t="shared" si="26"/>
        <v>0</v>
      </c>
      <c r="CN21" s="52">
        <f t="shared" si="27"/>
        <v>0</v>
      </c>
      <c r="CO21" s="52">
        <f t="shared" si="28"/>
        <v>0</v>
      </c>
      <c r="CP21" s="52">
        <f t="shared" si="29"/>
        <v>0</v>
      </c>
      <c r="CQ21" s="52">
        <f t="shared" si="30"/>
        <v>0</v>
      </c>
      <c r="CR21" s="52">
        <f t="shared" si="31"/>
        <v>0</v>
      </c>
      <c r="CS21" s="52">
        <f t="shared" si="32"/>
        <v>0</v>
      </c>
      <c r="CT21" s="52">
        <f t="shared" si="33"/>
        <v>0</v>
      </c>
      <c r="CU21" s="52">
        <f t="shared" si="34"/>
        <v>0</v>
      </c>
      <c r="CV21" s="52">
        <f t="shared" si="35"/>
        <v>0</v>
      </c>
      <c r="CW21" s="52">
        <f t="shared" si="36"/>
        <v>0</v>
      </c>
      <c r="CX21" s="52">
        <f t="shared" si="37"/>
        <v>0</v>
      </c>
      <c r="CY21" s="52">
        <f t="shared" si="38"/>
        <v>0</v>
      </c>
      <c r="CZ21" s="52">
        <f t="shared" si="39"/>
        <v>0</v>
      </c>
      <c r="DA21" s="52">
        <f t="shared" si="40"/>
        <v>0</v>
      </c>
      <c r="DB21" s="52">
        <f t="shared" si="41"/>
        <v>0</v>
      </c>
      <c r="DC21" s="52">
        <f t="shared" si="42"/>
        <v>0</v>
      </c>
      <c r="DD21" s="52">
        <f t="shared" si="43"/>
        <v>0</v>
      </c>
      <c r="DE21" s="52">
        <f t="shared" si="44"/>
        <v>0</v>
      </c>
      <c r="DF21" s="52">
        <f t="shared" si="45"/>
        <v>0</v>
      </c>
      <c r="DG21" s="52">
        <f t="shared" si="46"/>
        <v>0</v>
      </c>
      <c r="DH21" s="52">
        <f t="shared" si="47"/>
        <v>0</v>
      </c>
      <c r="DI21" s="52">
        <f t="shared" si="48"/>
        <v>0</v>
      </c>
      <c r="DJ21" s="52">
        <f t="shared" si="49"/>
        <v>0</v>
      </c>
      <c r="DK21" s="52">
        <f t="shared" si="50"/>
        <v>0</v>
      </c>
      <c r="DL21" s="52">
        <f t="shared" si="51"/>
        <v>0</v>
      </c>
      <c r="DM21" s="52">
        <f t="shared" si="52"/>
        <v>0</v>
      </c>
      <c r="DN21" s="52">
        <f t="shared" si="53"/>
        <v>0</v>
      </c>
      <c r="DO21" s="52">
        <f t="shared" si="54"/>
        <v>0</v>
      </c>
      <c r="DP21" s="52">
        <f t="shared" si="55"/>
        <v>0</v>
      </c>
      <c r="DQ21" s="226">
        <f t="shared" si="56"/>
        <v>0</v>
      </c>
    </row>
    <row r="22" spans="1:121" ht="22.5" customHeight="1">
      <c r="A22" s="58">
        <v>17</v>
      </c>
      <c r="B22" s="125"/>
      <c r="C22" s="138"/>
      <c r="D22" s="129"/>
      <c r="E22" s="130"/>
      <c r="F22" s="187"/>
      <c r="G22" s="137"/>
      <c r="H22" s="129"/>
      <c r="I22" s="130"/>
      <c r="J22" s="183"/>
      <c r="K22" s="138"/>
      <c r="L22" s="129"/>
      <c r="M22" s="130"/>
      <c r="N22" s="187"/>
      <c r="O22" s="137"/>
      <c r="P22" s="129"/>
      <c r="Q22" s="130"/>
      <c r="R22" s="183"/>
      <c r="S22" s="138"/>
      <c r="T22" s="129"/>
      <c r="U22" s="130"/>
      <c r="V22" s="187"/>
      <c r="W22" s="137"/>
      <c r="X22" s="129"/>
      <c r="Y22" s="130"/>
      <c r="Z22" s="183"/>
      <c r="AA22" s="137"/>
      <c r="AB22" s="129"/>
      <c r="AC22" s="130"/>
      <c r="AD22" s="183"/>
      <c r="AE22" s="239">
        <f t="shared" si="57"/>
        <v>0</v>
      </c>
      <c r="AF22" s="145"/>
      <c r="AG22" s="58">
        <v>17</v>
      </c>
      <c r="AH22" s="125"/>
      <c r="AI22" s="138"/>
      <c r="AJ22" s="129"/>
      <c r="AK22" s="130"/>
      <c r="AL22" s="183"/>
      <c r="AM22" s="138"/>
      <c r="AN22" s="129"/>
      <c r="AO22" s="130"/>
      <c r="AP22" s="183"/>
      <c r="AQ22" s="137"/>
      <c r="AR22" s="129"/>
      <c r="AS22" s="130"/>
      <c r="AT22" s="183"/>
      <c r="AU22" s="138"/>
      <c r="AV22" s="129"/>
      <c r="AW22" s="130"/>
      <c r="AX22" s="187"/>
      <c r="AY22" s="137"/>
      <c r="AZ22" s="129"/>
      <c r="BA22" s="130"/>
      <c r="BB22" s="183"/>
      <c r="BC22" s="138"/>
      <c r="BD22" s="129"/>
      <c r="BE22" s="130"/>
      <c r="BF22" s="187"/>
      <c r="BG22" s="137"/>
      <c r="BH22" s="129"/>
      <c r="BI22" s="130"/>
      <c r="BJ22" s="183"/>
      <c r="BK22" s="137">
        <f t="shared" si="58"/>
        <v>0</v>
      </c>
      <c r="BL22" s="130"/>
      <c r="BM22" s="183">
        <f t="shared" si="0"/>
        <v>0</v>
      </c>
      <c r="BN22" s="138">
        <f t="shared" si="1"/>
        <v>0</v>
      </c>
      <c r="BO22" s="129">
        <f t="shared" si="2"/>
        <v>0</v>
      </c>
      <c r="BP22" s="130">
        <f t="shared" si="3"/>
        <v>0</v>
      </c>
      <c r="BQ22" s="181">
        <f t="shared" si="4"/>
        <v>0</v>
      </c>
      <c r="BR22" s="52">
        <f t="shared" si="5"/>
        <v>0</v>
      </c>
      <c r="BS22" s="52">
        <f t="shared" si="6"/>
        <v>0</v>
      </c>
      <c r="BT22" s="52">
        <f t="shared" si="7"/>
        <v>0</v>
      </c>
      <c r="BU22" s="52">
        <f t="shared" si="8"/>
        <v>0</v>
      </c>
      <c r="BV22" s="52">
        <f t="shared" si="9"/>
        <v>0</v>
      </c>
      <c r="BW22" s="52">
        <f t="shared" si="10"/>
        <v>0</v>
      </c>
      <c r="BX22" s="52">
        <f t="shared" si="11"/>
        <v>0</v>
      </c>
      <c r="BY22" s="52">
        <f t="shared" si="12"/>
        <v>0</v>
      </c>
      <c r="BZ22" s="52">
        <f t="shared" si="13"/>
        <v>0</v>
      </c>
      <c r="CA22" s="52">
        <f t="shared" si="14"/>
        <v>0</v>
      </c>
      <c r="CB22" s="52">
        <f t="shared" si="15"/>
        <v>0</v>
      </c>
      <c r="CC22" s="52">
        <f t="shared" si="16"/>
        <v>0</v>
      </c>
      <c r="CD22" s="52">
        <f t="shared" si="17"/>
        <v>0</v>
      </c>
      <c r="CE22" s="52">
        <f t="shared" si="18"/>
        <v>0</v>
      </c>
      <c r="CF22" s="52">
        <f t="shared" si="19"/>
        <v>0</v>
      </c>
      <c r="CG22" s="52">
        <f t="shared" si="20"/>
        <v>0</v>
      </c>
      <c r="CH22" s="52">
        <f t="shared" si="21"/>
        <v>0</v>
      </c>
      <c r="CI22" s="52">
        <f t="shared" si="22"/>
        <v>0</v>
      </c>
      <c r="CJ22" s="52">
        <f t="shared" si="23"/>
        <v>0</v>
      </c>
      <c r="CK22" s="52">
        <f t="shared" si="24"/>
        <v>0</v>
      </c>
      <c r="CL22" s="52">
        <f t="shared" si="25"/>
        <v>0</v>
      </c>
      <c r="CM22" s="52">
        <f t="shared" si="26"/>
        <v>0</v>
      </c>
      <c r="CN22" s="52">
        <f t="shared" si="27"/>
        <v>0</v>
      </c>
      <c r="CO22" s="52">
        <f t="shared" si="28"/>
        <v>0</v>
      </c>
      <c r="CP22" s="52">
        <f t="shared" si="29"/>
        <v>0</v>
      </c>
      <c r="CQ22" s="52">
        <f t="shared" si="30"/>
        <v>0</v>
      </c>
      <c r="CR22" s="52">
        <f t="shared" si="31"/>
        <v>0</v>
      </c>
      <c r="CS22" s="52">
        <f t="shared" si="32"/>
        <v>0</v>
      </c>
      <c r="CT22" s="52">
        <f t="shared" si="33"/>
        <v>0</v>
      </c>
      <c r="CU22" s="52">
        <f t="shared" si="34"/>
        <v>0</v>
      </c>
      <c r="CV22" s="52">
        <f t="shared" si="35"/>
        <v>0</v>
      </c>
      <c r="CW22" s="52">
        <f t="shared" si="36"/>
        <v>0</v>
      </c>
      <c r="CX22" s="52">
        <f t="shared" si="37"/>
        <v>0</v>
      </c>
      <c r="CY22" s="52">
        <f t="shared" si="38"/>
        <v>0</v>
      </c>
      <c r="CZ22" s="52">
        <f t="shared" si="39"/>
        <v>0</v>
      </c>
      <c r="DA22" s="52">
        <f t="shared" si="40"/>
        <v>0</v>
      </c>
      <c r="DB22" s="52">
        <f t="shared" si="41"/>
        <v>0</v>
      </c>
      <c r="DC22" s="52">
        <f t="shared" si="42"/>
        <v>0</v>
      </c>
      <c r="DD22" s="52">
        <f t="shared" si="43"/>
        <v>0</v>
      </c>
      <c r="DE22" s="52">
        <f t="shared" si="44"/>
        <v>0</v>
      </c>
      <c r="DF22" s="52">
        <f t="shared" si="45"/>
        <v>0</v>
      </c>
      <c r="DG22" s="52">
        <f t="shared" si="46"/>
        <v>0</v>
      </c>
      <c r="DH22" s="52">
        <f t="shared" si="47"/>
        <v>0</v>
      </c>
      <c r="DI22" s="52">
        <f t="shared" si="48"/>
        <v>0</v>
      </c>
      <c r="DJ22" s="52">
        <f t="shared" si="49"/>
        <v>0</v>
      </c>
      <c r="DK22" s="52">
        <f t="shared" si="50"/>
        <v>0</v>
      </c>
      <c r="DL22" s="52">
        <f t="shared" si="51"/>
        <v>0</v>
      </c>
      <c r="DM22" s="52">
        <f t="shared" si="52"/>
        <v>0</v>
      </c>
      <c r="DN22" s="52">
        <f t="shared" si="53"/>
        <v>0</v>
      </c>
      <c r="DO22" s="52">
        <f t="shared" si="54"/>
        <v>0</v>
      </c>
      <c r="DP22" s="52">
        <f t="shared" si="55"/>
        <v>0</v>
      </c>
      <c r="DQ22" s="226">
        <f t="shared" si="56"/>
        <v>0</v>
      </c>
    </row>
    <row r="23" spans="1:121" ht="22.5" customHeight="1">
      <c r="A23" s="58">
        <v>18</v>
      </c>
      <c r="B23" s="125"/>
      <c r="C23" s="138"/>
      <c r="D23" s="129"/>
      <c r="E23" s="130"/>
      <c r="F23" s="187"/>
      <c r="G23" s="137"/>
      <c r="H23" s="129"/>
      <c r="I23" s="130"/>
      <c r="J23" s="183"/>
      <c r="K23" s="138"/>
      <c r="L23" s="129"/>
      <c r="M23" s="130"/>
      <c r="N23" s="187"/>
      <c r="O23" s="137"/>
      <c r="P23" s="129"/>
      <c r="Q23" s="130"/>
      <c r="R23" s="183"/>
      <c r="S23" s="138"/>
      <c r="T23" s="129"/>
      <c r="U23" s="130"/>
      <c r="V23" s="187"/>
      <c r="W23" s="137"/>
      <c r="X23" s="129"/>
      <c r="Y23" s="130"/>
      <c r="Z23" s="183"/>
      <c r="AA23" s="137"/>
      <c r="AB23" s="129"/>
      <c r="AC23" s="130"/>
      <c r="AD23" s="183"/>
      <c r="AE23" s="239">
        <f t="shared" si="57"/>
        <v>0</v>
      </c>
      <c r="AF23" s="145"/>
      <c r="AG23" s="58">
        <v>18</v>
      </c>
      <c r="AH23" s="125"/>
      <c r="AI23" s="138"/>
      <c r="AJ23" s="129"/>
      <c r="AK23" s="130"/>
      <c r="AL23" s="183"/>
      <c r="AM23" s="138"/>
      <c r="AN23" s="129"/>
      <c r="AO23" s="130"/>
      <c r="AP23" s="183"/>
      <c r="AQ23" s="137"/>
      <c r="AR23" s="129"/>
      <c r="AS23" s="130"/>
      <c r="AT23" s="183"/>
      <c r="AU23" s="138"/>
      <c r="AV23" s="129"/>
      <c r="AW23" s="130"/>
      <c r="AX23" s="187"/>
      <c r="AY23" s="137"/>
      <c r="AZ23" s="129"/>
      <c r="BA23" s="130"/>
      <c r="BB23" s="183"/>
      <c r="BC23" s="138"/>
      <c r="BD23" s="129"/>
      <c r="BE23" s="130"/>
      <c r="BF23" s="187"/>
      <c r="BG23" s="137"/>
      <c r="BH23" s="129"/>
      <c r="BI23" s="130"/>
      <c r="BJ23" s="183"/>
      <c r="BK23" s="137">
        <f t="shared" si="58"/>
        <v>0</v>
      </c>
      <c r="BL23" s="130"/>
      <c r="BM23" s="183">
        <f t="shared" si="0"/>
        <v>0</v>
      </c>
      <c r="BN23" s="138">
        <f t="shared" si="1"/>
        <v>0</v>
      </c>
      <c r="BO23" s="129">
        <f t="shared" si="2"/>
        <v>0</v>
      </c>
      <c r="BP23" s="130">
        <f t="shared" si="3"/>
        <v>0</v>
      </c>
      <c r="BQ23" s="181">
        <f t="shared" si="4"/>
        <v>0</v>
      </c>
      <c r="BR23" s="52">
        <f t="shared" si="5"/>
        <v>0</v>
      </c>
      <c r="BS23" s="52">
        <f t="shared" si="6"/>
        <v>0</v>
      </c>
      <c r="BT23" s="52">
        <f t="shared" si="7"/>
        <v>0</v>
      </c>
      <c r="BU23" s="52">
        <f t="shared" si="8"/>
        <v>0</v>
      </c>
      <c r="BV23" s="52">
        <f t="shared" si="9"/>
        <v>0</v>
      </c>
      <c r="BW23" s="52">
        <f t="shared" si="10"/>
        <v>0</v>
      </c>
      <c r="BX23" s="52">
        <f t="shared" si="11"/>
        <v>0</v>
      </c>
      <c r="BY23" s="52">
        <f t="shared" si="12"/>
        <v>0</v>
      </c>
      <c r="BZ23" s="52">
        <f t="shared" si="13"/>
        <v>0</v>
      </c>
      <c r="CA23" s="52">
        <f t="shared" si="14"/>
        <v>0</v>
      </c>
      <c r="CB23" s="52">
        <f t="shared" si="15"/>
        <v>0</v>
      </c>
      <c r="CC23" s="52">
        <f t="shared" si="16"/>
        <v>0</v>
      </c>
      <c r="CD23" s="52">
        <f t="shared" si="17"/>
        <v>0</v>
      </c>
      <c r="CE23" s="52">
        <f t="shared" si="18"/>
        <v>0</v>
      </c>
      <c r="CF23" s="52">
        <f t="shared" si="19"/>
        <v>0</v>
      </c>
      <c r="CG23" s="52">
        <f t="shared" si="20"/>
        <v>0</v>
      </c>
      <c r="CH23" s="52">
        <f t="shared" si="21"/>
        <v>0</v>
      </c>
      <c r="CI23" s="52">
        <f t="shared" si="22"/>
        <v>0</v>
      </c>
      <c r="CJ23" s="52">
        <f t="shared" si="23"/>
        <v>0</v>
      </c>
      <c r="CK23" s="52">
        <f t="shared" si="24"/>
        <v>0</v>
      </c>
      <c r="CL23" s="52">
        <f t="shared" si="25"/>
        <v>0</v>
      </c>
      <c r="CM23" s="52">
        <f t="shared" si="26"/>
        <v>0</v>
      </c>
      <c r="CN23" s="52">
        <f t="shared" si="27"/>
        <v>0</v>
      </c>
      <c r="CO23" s="52">
        <f t="shared" si="28"/>
        <v>0</v>
      </c>
      <c r="CP23" s="52">
        <f t="shared" si="29"/>
        <v>0</v>
      </c>
      <c r="CQ23" s="52">
        <f t="shared" si="30"/>
        <v>0</v>
      </c>
      <c r="CR23" s="52">
        <f t="shared" si="31"/>
        <v>0</v>
      </c>
      <c r="CS23" s="52">
        <f t="shared" si="32"/>
        <v>0</v>
      </c>
      <c r="CT23" s="52">
        <f t="shared" si="33"/>
        <v>0</v>
      </c>
      <c r="CU23" s="52">
        <f t="shared" si="34"/>
        <v>0</v>
      </c>
      <c r="CV23" s="52">
        <f t="shared" si="35"/>
        <v>0</v>
      </c>
      <c r="CW23" s="52">
        <f t="shared" si="36"/>
        <v>0</v>
      </c>
      <c r="CX23" s="52">
        <f t="shared" si="37"/>
        <v>0</v>
      </c>
      <c r="CY23" s="52">
        <f t="shared" si="38"/>
        <v>0</v>
      </c>
      <c r="CZ23" s="52">
        <f t="shared" si="39"/>
        <v>0</v>
      </c>
      <c r="DA23" s="52">
        <f t="shared" si="40"/>
        <v>0</v>
      </c>
      <c r="DB23" s="52">
        <f t="shared" si="41"/>
        <v>0</v>
      </c>
      <c r="DC23" s="52">
        <f t="shared" si="42"/>
        <v>0</v>
      </c>
      <c r="DD23" s="52">
        <f t="shared" si="43"/>
        <v>0</v>
      </c>
      <c r="DE23" s="52">
        <f t="shared" si="44"/>
        <v>0</v>
      </c>
      <c r="DF23" s="52">
        <f t="shared" si="45"/>
        <v>0</v>
      </c>
      <c r="DG23" s="52">
        <f t="shared" si="46"/>
        <v>0</v>
      </c>
      <c r="DH23" s="52">
        <f t="shared" si="47"/>
        <v>0</v>
      </c>
      <c r="DI23" s="52">
        <f t="shared" si="48"/>
        <v>0</v>
      </c>
      <c r="DJ23" s="52">
        <f t="shared" si="49"/>
        <v>0</v>
      </c>
      <c r="DK23" s="52">
        <f t="shared" si="50"/>
        <v>0</v>
      </c>
      <c r="DL23" s="52">
        <f t="shared" si="51"/>
        <v>0</v>
      </c>
      <c r="DM23" s="52">
        <f t="shared" si="52"/>
        <v>0</v>
      </c>
      <c r="DN23" s="52">
        <f t="shared" si="53"/>
        <v>0</v>
      </c>
      <c r="DO23" s="52">
        <f t="shared" si="54"/>
        <v>0</v>
      </c>
      <c r="DP23" s="52">
        <f t="shared" si="55"/>
        <v>0</v>
      </c>
      <c r="DQ23" s="226">
        <f t="shared" si="56"/>
        <v>0</v>
      </c>
    </row>
    <row r="24" spans="1:121" ht="22.5" customHeight="1">
      <c r="A24" s="58">
        <v>19</v>
      </c>
      <c r="B24" s="125"/>
      <c r="C24" s="138"/>
      <c r="D24" s="129"/>
      <c r="E24" s="130"/>
      <c r="F24" s="187"/>
      <c r="G24" s="137"/>
      <c r="H24" s="129"/>
      <c r="I24" s="130"/>
      <c r="J24" s="183"/>
      <c r="K24" s="138"/>
      <c r="L24" s="129"/>
      <c r="M24" s="130"/>
      <c r="N24" s="187"/>
      <c r="O24" s="137"/>
      <c r="P24" s="129"/>
      <c r="Q24" s="130"/>
      <c r="R24" s="183"/>
      <c r="S24" s="138"/>
      <c r="T24" s="129"/>
      <c r="U24" s="130"/>
      <c r="V24" s="187"/>
      <c r="W24" s="137"/>
      <c r="X24" s="129"/>
      <c r="Y24" s="130"/>
      <c r="Z24" s="183"/>
      <c r="AA24" s="137"/>
      <c r="AB24" s="129"/>
      <c r="AC24" s="130"/>
      <c r="AD24" s="183"/>
      <c r="AE24" s="239">
        <f t="shared" si="57"/>
        <v>0</v>
      </c>
      <c r="AF24" s="145"/>
      <c r="AG24" s="58">
        <v>19</v>
      </c>
      <c r="AH24" s="125"/>
      <c r="AI24" s="138"/>
      <c r="AJ24" s="129"/>
      <c r="AK24" s="130"/>
      <c r="AL24" s="183"/>
      <c r="AM24" s="138"/>
      <c r="AN24" s="129"/>
      <c r="AO24" s="130"/>
      <c r="AP24" s="183"/>
      <c r="AQ24" s="137"/>
      <c r="AR24" s="129"/>
      <c r="AS24" s="130"/>
      <c r="AT24" s="183"/>
      <c r="AU24" s="138"/>
      <c r="AV24" s="129"/>
      <c r="AW24" s="130"/>
      <c r="AX24" s="187"/>
      <c r="AY24" s="137"/>
      <c r="AZ24" s="129"/>
      <c r="BA24" s="130"/>
      <c r="BB24" s="183"/>
      <c r="BC24" s="138"/>
      <c r="BD24" s="129"/>
      <c r="BE24" s="130"/>
      <c r="BF24" s="187"/>
      <c r="BG24" s="137"/>
      <c r="BH24" s="129"/>
      <c r="BI24" s="130"/>
      <c r="BJ24" s="183"/>
      <c r="BK24" s="137">
        <f t="shared" si="58"/>
        <v>0</v>
      </c>
      <c r="BL24" s="130"/>
      <c r="BM24" s="183">
        <f t="shared" si="0"/>
        <v>0</v>
      </c>
      <c r="BN24" s="138">
        <f t="shared" si="1"/>
        <v>0</v>
      </c>
      <c r="BO24" s="129">
        <f t="shared" si="2"/>
        <v>0</v>
      </c>
      <c r="BP24" s="130">
        <f t="shared" si="3"/>
        <v>0</v>
      </c>
      <c r="BQ24" s="181">
        <f t="shared" si="4"/>
        <v>0</v>
      </c>
      <c r="BR24" s="52">
        <f t="shared" si="5"/>
        <v>0</v>
      </c>
      <c r="BS24" s="52">
        <f t="shared" si="6"/>
        <v>0</v>
      </c>
      <c r="BT24" s="52">
        <f t="shared" si="7"/>
        <v>0</v>
      </c>
      <c r="BU24" s="52">
        <f t="shared" si="8"/>
        <v>0</v>
      </c>
      <c r="BV24" s="52">
        <f t="shared" si="9"/>
        <v>0</v>
      </c>
      <c r="BW24" s="52">
        <f t="shared" si="10"/>
        <v>0</v>
      </c>
      <c r="BX24" s="52">
        <f t="shared" si="11"/>
        <v>0</v>
      </c>
      <c r="BY24" s="52">
        <f t="shared" si="12"/>
        <v>0</v>
      </c>
      <c r="BZ24" s="52">
        <f t="shared" si="13"/>
        <v>0</v>
      </c>
      <c r="CA24" s="52">
        <f t="shared" si="14"/>
        <v>0</v>
      </c>
      <c r="CB24" s="52">
        <f t="shared" si="15"/>
        <v>0</v>
      </c>
      <c r="CC24" s="52">
        <f t="shared" si="16"/>
        <v>0</v>
      </c>
      <c r="CD24" s="52">
        <f t="shared" si="17"/>
        <v>0</v>
      </c>
      <c r="CE24" s="52">
        <f t="shared" si="18"/>
        <v>0</v>
      </c>
      <c r="CF24" s="52">
        <f t="shared" si="19"/>
        <v>0</v>
      </c>
      <c r="CG24" s="52">
        <f t="shared" si="20"/>
        <v>0</v>
      </c>
      <c r="CH24" s="52">
        <f t="shared" si="21"/>
        <v>0</v>
      </c>
      <c r="CI24" s="52">
        <f t="shared" si="22"/>
        <v>0</v>
      </c>
      <c r="CJ24" s="52">
        <f t="shared" si="23"/>
        <v>0</v>
      </c>
      <c r="CK24" s="52">
        <f t="shared" si="24"/>
        <v>0</v>
      </c>
      <c r="CL24" s="52">
        <f t="shared" si="25"/>
        <v>0</v>
      </c>
      <c r="CM24" s="52">
        <f t="shared" si="26"/>
        <v>0</v>
      </c>
      <c r="CN24" s="52">
        <f t="shared" si="27"/>
        <v>0</v>
      </c>
      <c r="CO24" s="52">
        <f t="shared" si="28"/>
        <v>0</v>
      </c>
      <c r="CP24" s="52">
        <f t="shared" si="29"/>
        <v>0</v>
      </c>
      <c r="CQ24" s="52">
        <f t="shared" si="30"/>
        <v>0</v>
      </c>
      <c r="CR24" s="52">
        <f t="shared" si="31"/>
        <v>0</v>
      </c>
      <c r="CS24" s="52">
        <f t="shared" si="32"/>
        <v>0</v>
      </c>
      <c r="CT24" s="52">
        <f t="shared" si="33"/>
        <v>0</v>
      </c>
      <c r="CU24" s="52">
        <f t="shared" si="34"/>
        <v>0</v>
      </c>
      <c r="CV24" s="52">
        <f t="shared" si="35"/>
        <v>0</v>
      </c>
      <c r="CW24" s="52">
        <f t="shared" si="36"/>
        <v>0</v>
      </c>
      <c r="CX24" s="52">
        <f t="shared" si="37"/>
        <v>0</v>
      </c>
      <c r="CY24" s="52">
        <f t="shared" si="38"/>
        <v>0</v>
      </c>
      <c r="CZ24" s="52">
        <f t="shared" si="39"/>
        <v>0</v>
      </c>
      <c r="DA24" s="52">
        <f t="shared" si="40"/>
        <v>0</v>
      </c>
      <c r="DB24" s="52">
        <f t="shared" si="41"/>
        <v>0</v>
      </c>
      <c r="DC24" s="52">
        <f t="shared" si="42"/>
        <v>0</v>
      </c>
      <c r="DD24" s="52">
        <f t="shared" si="43"/>
        <v>0</v>
      </c>
      <c r="DE24" s="52">
        <f t="shared" si="44"/>
        <v>0</v>
      </c>
      <c r="DF24" s="52">
        <f t="shared" si="45"/>
        <v>0</v>
      </c>
      <c r="DG24" s="52">
        <f t="shared" si="46"/>
        <v>0</v>
      </c>
      <c r="DH24" s="52">
        <f t="shared" si="47"/>
        <v>0</v>
      </c>
      <c r="DI24" s="52">
        <f t="shared" si="48"/>
        <v>0</v>
      </c>
      <c r="DJ24" s="52">
        <f t="shared" si="49"/>
        <v>0</v>
      </c>
      <c r="DK24" s="52">
        <f t="shared" si="50"/>
        <v>0</v>
      </c>
      <c r="DL24" s="52">
        <f t="shared" si="51"/>
        <v>0</v>
      </c>
      <c r="DM24" s="52">
        <f t="shared" si="52"/>
        <v>0</v>
      </c>
      <c r="DN24" s="52">
        <f t="shared" si="53"/>
        <v>0</v>
      </c>
      <c r="DO24" s="52">
        <f t="shared" si="54"/>
        <v>0</v>
      </c>
      <c r="DP24" s="52">
        <f t="shared" si="55"/>
        <v>0</v>
      </c>
      <c r="DQ24" s="226">
        <f t="shared" si="56"/>
        <v>0</v>
      </c>
    </row>
    <row r="25" spans="1:121" ht="22.5" customHeight="1">
      <c r="A25" s="58">
        <v>20</v>
      </c>
      <c r="B25" s="125"/>
      <c r="C25" s="138"/>
      <c r="D25" s="129"/>
      <c r="E25" s="130"/>
      <c r="F25" s="187"/>
      <c r="G25" s="137"/>
      <c r="H25" s="129"/>
      <c r="I25" s="130"/>
      <c r="J25" s="183"/>
      <c r="K25" s="138"/>
      <c r="L25" s="129"/>
      <c r="M25" s="130"/>
      <c r="N25" s="187"/>
      <c r="O25" s="137"/>
      <c r="P25" s="129"/>
      <c r="Q25" s="130"/>
      <c r="R25" s="183"/>
      <c r="S25" s="138"/>
      <c r="T25" s="129"/>
      <c r="U25" s="130"/>
      <c r="V25" s="187"/>
      <c r="W25" s="137"/>
      <c r="X25" s="129"/>
      <c r="Y25" s="130"/>
      <c r="Z25" s="183"/>
      <c r="AA25" s="137"/>
      <c r="AB25" s="129"/>
      <c r="AC25" s="130"/>
      <c r="AD25" s="183"/>
      <c r="AE25" s="239">
        <f t="shared" si="57"/>
        <v>0</v>
      </c>
      <c r="AF25" s="145"/>
      <c r="AG25" s="58">
        <v>20</v>
      </c>
      <c r="AH25" s="125"/>
      <c r="AI25" s="138"/>
      <c r="AJ25" s="129"/>
      <c r="AK25" s="130"/>
      <c r="AL25" s="183"/>
      <c r="AM25" s="138"/>
      <c r="AN25" s="129"/>
      <c r="AO25" s="130"/>
      <c r="AP25" s="183"/>
      <c r="AQ25" s="137"/>
      <c r="AR25" s="129"/>
      <c r="AS25" s="130"/>
      <c r="AT25" s="183"/>
      <c r="AU25" s="138"/>
      <c r="AV25" s="129"/>
      <c r="AW25" s="130"/>
      <c r="AX25" s="187"/>
      <c r="AY25" s="137"/>
      <c r="AZ25" s="129"/>
      <c r="BA25" s="130"/>
      <c r="BB25" s="183"/>
      <c r="BC25" s="138"/>
      <c r="BD25" s="129"/>
      <c r="BE25" s="130"/>
      <c r="BF25" s="187"/>
      <c r="BG25" s="137"/>
      <c r="BH25" s="129"/>
      <c r="BI25" s="130"/>
      <c r="BJ25" s="183"/>
      <c r="BK25" s="137">
        <f t="shared" si="58"/>
        <v>0</v>
      </c>
      <c r="BL25" s="130"/>
      <c r="BM25" s="183">
        <f t="shared" si="0"/>
        <v>0</v>
      </c>
      <c r="BN25" s="138">
        <f t="shared" si="1"/>
        <v>0</v>
      </c>
      <c r="BO25" s="129">
        <f t="shared" si="2"/>
        <v>0</v>
      </c>
      <c r="BP25" s="130">
        <f t="shared" si="3"/>
        <v>0</v>
      </c>
      <c r="BQ25" s="181">
        <f t="shared" si="4"/>
        <v>0</v>
      </c>
      <c r="BR25" s="52">
        <f t="shared" si="5"/>
        <v>0</v>
      </c>
      <c r="BS25" s="52">
        <f t="shared" si="6"/>
        <v>0</v>
      </c>
      <c r="BT25" s="52">
        <f t="shared" si="7"/>
        <v>0</v>
      </c>
      <c r="BU25" s="52">
        <f t="shared" si="8"/>
        <v>0</v>
      </c>
      <c r="BV25" s="52">
        <f t="shared" si="9"/>
        <v>0</v>
      </c>
      <c r="BW25" s="52">
        <f t="shared" si="10"/>
        <v>0</v>
      </c>
      <c r="BX25" s="52">
        <f t="shared" si="11"/>
        <v>0</v>
      </c>
      <c r="BY25" s="52">
        <f t="shared" si="12"/>
        <v>0</v>
      </c>
      <c r="BZ25" s="52">
        <f t="shared" si="13"/>
        <v>0</v>
      </c>
      <c r="CA25" s="52">
        <f t="shared" si="14"/>
        <v>0</v>
      </c>
      <c r="CB25" s="52">
        <f t="shared" si="15"/>
        <v>0</v>
      </c>
      <c r="CC25" s="52">
        <f t="shared" si="16"/>
        <v>0</v>
      </c>
      <c r="CD25" s="52">
        <f t="shared" si="17"/>
        <v>0</v>
      </c>
      <c r="CE25" s="52">
        <f t="shared" si="18"/>
        <v>0</v>
      </c>
      <c r="CF25" s="52">
        <f t="shared" si="19"/>
        <v>0</v>
      </c>
      <c r="CG25" s="52">
        <f t="shared" si="20"/>
        <v>0</v>
      </c>
      <c r="CH25" s="52">
        <f t="shared" si="21"/>
        <v>0</v>
      </c>
      <c r="CI25" s="52">
        <f t="shared" si="22"/>
        <v>0</v>
      </c>
      <c r="CJ25" s="52">
        <f t="shared" si="23"/>
        <v>0</v>
      </c>
      <c r="CK25" s="52">
        <f t="shared" si="24"/>
        <v>0</v>
      </c>
      <c r="CL25" s="52">
        <f t="shared" si="25"/>
        <v>0</v>
      </c>
      <c r="CM25" s="52">
        <f t="shared" si="26"/>
        <v>0</v>
      </c>
      <c r="CN25" s="52">
        <f t="shared" si="27"/>
        <v>0</v>
      </c>
      <c r="CO25" s="52">
        <f t="shared" si="28"/>
        <v>0</v>
      </c>
      <c r="CP25" s="52">
        <f t="shared" si="29"/>
        <v>0</v>
      </c>
      <c r="CQ25" s="52">
        <f t="shared" si="30"/>
        <v>0</v>
      </c>
      <c r="CR25" s="52">
        <f t="shared" si="31"/>
        <v>0</v>
      </c>
      <c r="CS25" s="52">
        <f t="shared" si="32"/>
        <v>0</v>
      </c>
      <c r="CT25" s="52">
        <f t="shared" si="33"/>
        <v>0</v>
      </c>
      <c r="CU25" s="52">
        <f t="shared" si="34"/>
        <v>0</v>
      </c>
      <c r="CV25" s="52">
        <f t="shared" si="35"/>
        <v>0</v>
      </c>
      <c r="CW25" s="52">
        <f t="shared" si="36"/>
        <v>0</v>
      </c>
      <c r="CX25" s="52">
        <f t="shared" si="37"/>
        <v>0</v>
      </c>
      <c r="CY25" s="52">
        <f t="shared" si="38"/>
        <v>0</v>
      </c>
      <c r="CZ25" s="52">
        <f t="shared" si="39"/>
        <v>0</v>
      </c>
      <c r="DA25" s="52">
        <f t="shared" si="40"/>
        <v>0</v>
      </c>
      <c r="DB25" s="52">
        <f t="shared" si="41"/>
        <v>0</v>
      </c>
      <c r="DC25" s="52">
        <f t="shared" si="42"/>
        <v>0</v>
      </c>
      <c r="DD25" s="52">
        <f t="shared" si="43"/>
        <v>0</v>
      </c>
      <c r="DE25" s="52">
        <f t="shared" si="44"/>
        <v>0</v>
      </c>
      <c r="DF25" s="52">
        <f t="shared" si="45"/>
        <v>0</v>
      </c>
      <c r="DG25" s="52">
        <f t="shared" si="46"/>
        <v>0</v>
      </c>
      <c r="DH25" s="52">
        <f t="shared" si="47"/>
        <v>0</v>
      </c>
      <c r="DI25" s="52">
        <f t="shared" si="48"/>
        <v>0</v>
      </c>
      <c r="DJ25" s="52">
        <f t="shared" si="49"/>
        <v>0</v>
      </c>
      <c r="DK25" s="52">
        <f t="shared" si="50"/>
        <v>0</v>
      </c>
      <c r="DL25" s="52">
        <f t="shared" si="51"/>
        <v>0</v>
      </c>
      <c r="DM25" s="52">
        <f t="shared" si="52"/>
        <v>0</v>
      </c>
      <c r="DN25" s="52">
        <f t="shared" si="53"/>
        <v>0</v>
      </c>
      <c r="DO25" s="52">
        <f t="shared" si="54"/>
        <v>0</v>
      </c>
      <c r="DP25" s="52">
        <f t="shared" si="55"/>
        <v>0</v>
      </c>
      <c r="DQ25" s="226">
        <f t="shared" si="56"/>
        <v>0</v>
      </c>
    </row>
    <row r="26" spans="1:121" ht="22.5" customHeight="1">
      <c r="A26" s="58">
        <v>21</v>
      </c>
      <c r="B26" s="125"/>
      <c r="C26" s="138"/>
      <c r="D26" s="129"/>
      <c r="E26" s="130"/>
      <c r="F26" s="187"/>
      <c r="G26" s="137"/>
      <c r="H26" s="129"/>
      <c r="I26" s="130"/>
      <c r="J26" s="183"/>
      <c r="K26" s="138"/>
      <c r="L26" s="129"/>
      <c r="M26" s="130"/>
      <c r="N26" s="187"/>
      <c r="O26" s="137"/>
      <c r="P26" s="129"/>
      <c r="Q26" s="130"/>
      <c r="R26" s="183"/>
      <c r="S26" s="138"/>
      <c r="T26" s="129"/>
      <c r="U26" s="130"/>
      <c r="V26" s="187"/>
      <c r="W26" s="137"/>
      <c r="X26" s="129"/>
      <c r="Y26" s="130"/>
      <c r="Z26" s="183"/>
      <c r="AA26" s="137"/>
      <c r="AB26" s="129"/>
      <c r="AC26" s="130"/>
      <c r="AD26" s="183"/>
      <c r="AE26" s="239">
        <f t="shared" si="57"/>
        <v>0</v>
      </c>
      <c r="AF26" s="145"/>
      <c r="AG26" s="58">
        <v>21</v>
      </c>
      <c r="AH26" s="125"/>
      <c r="AI26" s="138"/>
      <c r="AJ26" s="129"/>
      <c r="AK26" s="130"/>
      <c r="AL26" s="183"/>
      <c r="AM26" s="138"/>
      <c r="AN26" s="129"/>
      <c r="AO26" s="130"/>
      <c r="AP26" s="183"/>
      <c r="AQ26" s="137"/>
      <c r="AR26" s="129"/>
      <c r="AS26" s="130"/>
      <c r="AT26" s="183"/>
      <c r="AU26" s="138"/>
      <c r="AV26" s="129"/>
      <c r="AW26" s="130"/>
      <c r="AX26" s="187"/>
      <c r="AY26" s="137"/>
      <c r="AZ26" s="129"/>
      <c r="BA26" s="130"/>
      <c r="BB26" s="183"/>
      <c r="BC26" s="138"/>
      <c r="BD26" s="129"/>
      <c r="BE26" s="130"/>
      <c r="BF26" s="187"/>
      <c r="BG26" s="137"/>
      <c r="BH26" s="129"/>
      <c r="BI26" s="130"/>
      <c r="BJ26" s="183"/>
      <c r="BK26" s="137">
        <f t="shared" si="58"/>
        <v>0</v>
      </c>
      <c r="BL26" s="130"/>
      <c r="BM26" s="183">
        <f t="shared" si="0"/>
        <v>0</v>
      </c>
      <c r="BN26" s="138">
        <f t="shared" si="1"/>
        <v>0</v>
      </c>
      <c r="BO26" s="129">
        <f t="shared" si="2"/>
        <v>0</v>
      </c>
      <c r="BP26" s="130">
        <f t="shared" si="3"/>
        <v>0</v>
      </c>
      <c r="BQ26" s="181">
        <f t="shared" si="4"/>
        <v>0</v>
      </c>
      <c r="BR26" s="52">
        <f t="shared" si="5"/>
        <v>0</v>
      </c>
      <c r="BS26" s="52">
        <f t="shared" si="6"/>
        <v>0</v>
      </c>
      <c r="BT26" s="52">
        <f t="shared" si="7"/>
        <v>0</v>
      </c>
      <c r="BU26" s="52">
        <f t="shared" si="8"/>
        <v>0</v>
      </c>
      <c r="BV26" s="52">
        <f t="shared" si="9"/>
        <v>0</v>
      </c>
      <c r="BW26" s="52">
        <f t="shared" si="10"/>
        <v>0</v>
      </c>
      <c r="BX26" s="52">
        <f t="shared" si="11"/>
        <v>0</v>
      </c>
      <c r="BY26" s="52">
        <f t="shared" si="12"/>
        <v>0</v>
      </c>
      <c r="BZ26" s="52">
        <f t="shared" si="13"/>
        <v>0</v>
      </c>
      <c r="CA26" s="52">
        <f t="shared" si="14"/>
        <v>0</v>
      </c>
      <c r="CB26" s="52">
        <f t="shared" si="15"/>
        <v>0</v>
      </c>
      <c r="CC26" s="52">
        <f t="shared" si="16"/>
        <v>0</v>
      </c>
      <c r="CD26" s="52">
        <f t="shared" si="17"/>
        <v>0</v>
      </c>
      <c r="CE26" s="52">
        <f t="shared" si="18"/>
        <v>0</v>
      </c>
      <c r="CF26" s="52">
        <f t="shared" si="19"/>
        <v>0</v>
      </c>
      <c r="CG26" s="52">
        <f t="shared" si="20"/>
        <v>0</v>
      </c>
      <c r="CH26" s="52">
        <f t="shared" si="21"/>
        <v>0</v>
      </c>
      <c r="CI26" s="52">
        <f t="shared" si="22"/>
        <v>0</v>
      </c>
      <c r="CJ26" s="52">
        <f t="shared" si="23"/>
        <v>0</v>
      </c>
      <c r="CK26" s="52">
        <f t="shared" si="24"/>
        <v>0</v>
      </c>
      <c r="CL26" s="52">
        <f t="shared" si="25"/>
        <v>0</v>
      </c>
      <c r="CM26" s="52">
        <f t="shared" si="26"/>
        <v>0</v>
      </c>
      <c r="CN26" s="52">
        <f t="shared" si="27"/>
        <v>0</v>
      </c>
      <c r="CO26" s="52">
        <f t="shared" si="28"/>
        <v>0</v>
      </c>
      <c r="CP26" s="52">
        <f t="shared" si="29"/>
        <v>0</v>
      </c>
      <c r="CQ26" s="52">
        <f t="shared" si="30"/>
        <v>0</v>
      </c>
      <c r="CR26" s="52">
        <f t="shared" si="31"/>
        <v>0</v>
      </c>
      <c r="CS26" s="52">
        <f t="shared" si="32"/>
        <v>0</v>
      </c>
      <c r="CT26" s="52">
        <f t="shared" si="33"/>
        <v>0</v>
      </c>
      <c r="CU26" s="52">
        <f t="shared" si="34"/>
        <v>0</v>
      </c>
      <c r="CV26" s="52">
        <f t="shared" si="35"/>
        <v>0</v>
      </c>
      <c r="CW26" s="52">
        <f t="shared" si="36"/>
        <v>0</v>
      </c>
      <c r="CX26" s="52">
        <f t="shared" si="37"/>
        <v>0</v>
      </c>
      <c r="CY26" s="52">
        <f t="shared" si="38"/>
        <v>0</v>
      </c>
      <c r="CZ26" s="52">
        <f t="shared" si="39"/>
        <v>0</v>
      </c>
      <c r="DA26" s="52">
        <f t="shared" si="40"/>
        <v>0</v>
      </c>
      <c r="DB26" s="52">
        <f t="shared" si="41"/>
        <v>0</v>
      </c>
      <c r="DC26" s="52">
        <f t="shared" si="42"/>
        <v>0</v>
      </c>
      <c r="DD26" s="52">
        <f t="shared" si="43"/>
        <v>0</v>
      </c>
      <c r="DE26" s="52">
        <f t="shared" si="44"/>
        <v>0</v>
      </c>
      <c r="DF26" s="52">
        <f t="shared" si="45"/>
        <v>0</v>
      </c>
      <c r="DG26" s="52">
        <f t="shared" si="46"/>
        <v>0</v>
      </c>
      <c r="DH26" s="52">
        <f t="shared" si="47"/>
        <v>0</v>
      </c>
      <c r="DI26" s="52">
        <f t="shared" si="48"/>
        <v>0</v>
      </c>
      <c r="DJ26" s="52">
        <f t="shared" si="49"/>
        <v>0</v>
      </c>
      <c r="DK26" s="52">
        <f t="shared" si="50"/>
        <v>0</v>
      </c>
      <c r="DL26" s="52">
        <f t="shared" si="51"/>
        <v>0</v>
      </c>
      <c r="DM26" s="52">
        <f t="shared" si="52"/>
        <v>0</v>
      </c>
      <c r="DN26" s="52">
        <f t="shared" si="53"/>
        <v>0</v>
      </c>
      <c r="DO26" s="52">
        <f t="shared" si="54"/>
        <v>0</v>
      </c>
      <c r="DP26" s="52">
        <f t="shared" si="55"/>
        <v>0</v>
      </c>
      <c r="DQ26" s="226">
        <f t="shared" si="56"/>
        <v>0</v>
      </c>
    </row>
    <row r="27" spans="1:121" ht="22.5" customHeight="1">
      <c r="A27" s="58">
        <v>22</v>
      </c>
      <c r="B27" s="125"/>
      <c r="C27" s="138"/>
      <c r="D27" s="129"/>
      <c r="E27" s="130"/>
      <c r="F27" s="187"/>
      <c r="G27" s="137"/>
      <c r="H27" s="129"/>
      <c r="I27" s="130"/>
      <c r="J27" s="183"/>
      <c r="K27" s="138"/>
      <c r="L27" s="129"/>
      <c r="M27" s="130"/>
      <c r="N27" s="187"/>
      <c r="O27" s="137"/>
      <c r="P27" s="129"/>
      <c r="Q27" s="130"/>
      <c r="R27" s="183"/>
      <c r="S27" s="138"/>
      <c r="T27" s="129"/>
      <c r="U27" s="130"/>
      <c r="V27" s="187"/>
      <c r="W27" s="137"/>
      <c r="X27" s="129"/>
      <c r="Y27" s="130"/>
      <c r="Z27" s="183"/>
      <c r="AA27" s="137"/>
      <c r="AB27" s="129"/>
      <c r="AC27" s="130"/>
      <c r="AD27" s="183"/>
      <c r="AE27" s="239">
        <f t="shared" si="57"/>
        <v>0</v>
      </c>
      <c r="AF27" s="145"/>
      <c r="AG27" s="58">
        <v>22</v>
      </c>
      <c r="AH27" s="125"/>
      <c r="AI27" s="138"/>
      <c r="AJ27" s="129"/>
      <c r="AK27" s="130"/>
      <c r="AL27" s="183"/>
      <c r="AM27" s="138"/>
      <c r="AN27" s="129"/>
      <c r="AO27" s="130"/>
      <c r="AP27" s="183"/>
      <c r="AQ27" s="137"/>
      <c r="AR27" s="129"/>
      <c r="AS27" s="130"/>
      <c r="AT27" s="183"/>
      <c r="AU27" s="138"/>
      <c r="AV27" s="129"/>
      <c r="AW27" s="130"/>
      <c r="AX27" s="187"/>
      <c r="AY27" s="137"/>
      <c r="AZ27" s="129"/>
      <c r="BA27" s="130"/>
      <c r="BB27" s="183"/>
      <c r="BC27" s="138"/>
      <c r="BD27" s="129"/>
      <c r="BE27" s="130"/>
      <c r="BF27" s="187"/>
      <c r="BG27" s="137"/>
      <c r="BH27" s="129"/>
      <c r="BI27" s="130"/>
      <c r="BJ27" s="183"/>
      <c r="BK27" s="137">
        <f t="shared" si="58"/>
        <v>0</v>
      </c>
      <c r="BL27" s="130"/>
      <c r="BM27" s="183">
        <f t="shared" si="0"/>
        <v>0</v>
      </c>
      <c r="BN27" s="138">
        <f t="shared" si="1"/>
        <v>0</v>
      </c>
      <c r="BO27" s="129">
        <f t="shared" si="2"/>
        <v>0</v>
      </c>
      <c r="BP27" s="130">
        <f t="shared" si="3"/>
        <v>0</v>
      </c>
      <c r="BQ27" s="181">
        <f t="shared" si="4"/>
        <v>0</v>
      </c>
      <c r="BR27" s="52">
        <f t="shared" si="5"/>
        <v>0</v>
      </c>
      <c r="BS27" s="52">
        <f t="shared" si="6"/>
        <v>0</v>
      </c>
      <c r="BT27" s="52">
        <f t="shared" si="7"/>
        <v>0</v>
      </c>
      <c r="BU27" s="52">
        <f t="shared" si="8"/>
        <v>0</v>
      </c>
      <c r="BV27" s="52">
        <f t="shared" si="9"/>
        <v>0</v>
      </c>
      <c r="BW27" s="52">
        <f t="shared" si="10"/>
        <v>0</v>
      </c>
      <c r="BX27" s="52">
        <f t="shared" si="11"/>
        <v>0</v>
      </c>
      <c r="BY27" s="52">
        <f t="shared" si="12"/>
        <v>0</v>
      </c>
      <c r="BZ27" s="52">
        <f t="shared" si="13"/>
        <v>0</v>
      </c>
      <c r="CA27" s="52">
        <f t="shared" si="14"/>
        <v>0</v>
      </c>
      <c r="CB27" s="52">
        <f t="shared" si="15"/>
        <v>0</v>
      </c>
      <c r="CC27" s="52">
        <f t="shared" si="16"/>
        <v>0</v>
      </c>
      <c r="CD27" s="52">
        <f t="shared" si="17"/>
        <v>0</v>
      </c>
      <c r="CE27" s="52">
        <f t="shared" si="18"/>
        <v>0</v>
      </c>
      <c r="CF27" s="52">
        <f t="shared" si="19"/>
        <v>0</v>
      </c>
      <c r="CG27" s="52">
        <f t="shared" si="20"/>
        <v>0</v>
      </c>
      <c r="CH27" s="52">
        <f t="shared" si="21"/>
        <v>0</v>
      </c>
      <c r="CI27" s="52">
        <f t="shared" si="22"/>
        <v>0</v>
      </c>
      <c r="CJ27" s="52">
        <f t="shared" si="23"/>
        <v>0</v>
      </c>
      <c r="CK27" s="52">
        <f t="shared" si="24"/>
        <v>0</v>
      </c>
      <c r="CL27" s="52">
        <f t="shared" si="25"/>
        <v>0</v>
      </c>
      <c r="CM27" s="52">
        <f t="shared" si="26"/>
        <v>0</v>
      </c>
      <c r="CN27" s="52">
        <f t="shared" si="27"/>
        <v>0</v>
      </c>
      <c r="CO27" s="52">
        <f t="shared" si="28"/>
        <v>0</v>
      </c>
      <c r="CP27" s="52">
        <f t="shared" si="29"/>
        <v>0</v>
      </c>
      <c r="CQ27" s="52">
        <f t="shared" si="30"/>
        <v>0</v>
      </c>
      <c r="CR27" s="52">
        <f t="shared" si="31"/>
        <v>0</v>
      </c>
      <c r="CS27" s="52">
        <f t="shared" si="32"/>
        <v>0</v>
      </c>
      <c r="CT27" s="52">
        <f t="shared" si="33"/>
        <v>0</v>
      </c>
      <c r="CU27" s="52">
        <f t="shared" si="34"/>
        <v>0</v>
      </c>
      <c r="CV27" s="52">
        <f t="shared" si="35"/>
        <v>0</v>
      </c>
      <c r="CW27" s="52">
        <f t="shared" si="36"/>
        <v>0</v>
      </c>
      <c r="CX27" s="52">
        <f t="shared" si="37"/>
        <v>0</v>
      </c>
      <c r="CY27" s="52">
        <f t="shared" si="38"/>
        <v>0</v>
      </c>
      <c r="CZ27" s="52">
        <f t="shared" si="39"/>
        <v>0</v>
      </c>
      <c r="DA27" s="52">
        <f t="shared" si="40"/>
        <v>0</v>
      </c>
      <c r="DB27" s="52">
        <f t="shared" si="41"/>
        <v>0</v>
      </c>
      <c r="DC27" s="52">
        <f t="shared" si="42"/>
        <v>0</v>
      </c>
      <c r="DD27" s="52">
        <f t="shared" si="43"/>
        <v>0</v>
      </c>
      <c r="DE27" s="52">
        <f t="shared" si="44"/>
        <v>0</v>
      </c>
      <c r="DF27" s="52">
        <f t="shared" si="45"/>
        <v>0</v>
      </c>
      <c r="DG27" s="52">
        <f t="shared" si="46"/>
        <v>0</v>
      </c>
      <c r="DH27" s="52">
        <f t="shared" si="47"/>
        <v>0</v>
      </c>
      <c r="DI27" s="52">
        <f t="shared" si="48"/>
        <v>0</v>
      </c>
      <c r="DJ27" s="52">
        <f t="shared" si="49"/>
        <v>0</v>
      </c>
      <c r="DK27" s="52">
        <f t="shared" si="50"/>
        <v>0</v>
      </c>
      <c r="DL27" s="52">
        <f t="shared" si="51"/>
        <v>0</v>
      </c>
      <c r="DM27" s="52">
        <f t="shared" si="52"/>
        <v>0</v>
      </c>
      <c r="DN27" s="52">
        <f t="shared" si="53"/>
        <v>0</v>
      </c>
      <c r="DO27" s="52">
        <f t="shared" si="54"/>
        <v>0</v>
      </c>
      <c r="DP27" s="52">
        <f t="shared" si="55"/>
        <v>0</v>
      </c>
      <c r="DQ27" s="226">
        <f t="shared" si="56"/>
        <v>0</v>
      </c>
    </row>
    <row r="28" spans="1:121" ht="22.5" customHeight="1">
      <c r="A28" s="58">
        <v>23</v>
      </c>
      <c r="B28" s="125"/>
      <c r="C28" s="138"/>
      <c r="D28" s="129"/>
      <c r="E28" s="130"/>
      <c r="F28" s="187"/>
      <c r="G28" s="137"/>
      <c r="H28" s="129"/>
      <c r="I28" s="130"/>
      <c r="J28" s="183"/>
      <c r="K28" s="138"/>
      <c r="L28" s="129"/>
      <c r="M28" s="130"/>
      <c r="N28" s="187"/>
      <c r="O28" s="137"/>
      <c r="P28" s="129"/>
      <c r="Q28" s="130"/>
      <c r="R28" s="183"/>
      <c r="S28" s="138"/>
      <c r="T28" s="129"/>
      <c r="U28" s="130"/>
      <c r="V28" s="187"/>
      <c r="W28" s="137"/>
      <c r="X28" s="129"/>
      <c r="Y28" s="130"/>
      <c r="Z28" s="183"/>
      <c r="AA28" s="137"/>
      <c r="AB28" s="129"/>
      <c r="AC28" s="130"/>
      <c r="AD28" s="183"/>
      <c r="AE28" s="239">
        <f t="shared" si="57"/>
        <v>0</v>
      </c>
      <c r="AF28" s="145"/>
      <c r="AG28" s="58">
        <v>23</v>
      </c>
      <c r="AH28" s="125"/>
      <c r="AI28" s="138"/>
      <c r="AJ28" s="129"/>
      <c r="AK28" s="130"/>
      <c r="AL28" s="183"/>
      <c r="AM28" s="138"/>
      <c r="AN28" s="129"/>
      <c r="AO28" s="130"/>
      <c r="AP28" s="183"/>
      <c r="AQ28" s="137"/>
      <c r="AR28" s="129"/>
      <c r="AS28" s="130"/>
      <c r="AT28" s="183"/>
      <c r="AU28" s="138"/>
      <c r="AV28" s="129"/>
      <c r="AW28" s="130"/>
      <c r="AX28" s="187"/>
      <c r="AY28" s="137"/>
      <c r="AZ28" s="129"/>
      <c r="BA28" s="130"/>
      <c r="BB28" s="183"/>
      <c r="BC28" s="138"/>
      <c r="BD28" s="129"/>
      <c r="BE28" s="130"/>
      <c r="BF28" s="187"/>
      <c r="BG28" s="137"/>
      <c r="BH28" s="129"/>
      <c r="BI28" s="130"/>
      <c r="BJ28" s="183"/>
      <c r="BK28" s="137">
        <f t="shared" si="58"/>
        <v>0</v>
      </c>
      <c r="BL28" s="130"/>
      <c r="BM28" s="183">
        <f t="shared" si="0"/>
        <v>0</v>
      </c>
      <c r="BN28" s="138">
        <f t="shared" si="1"/>
        <v>0</v>
      </c>
      <c r="BO28" s="129">
        <f t="shared" si="2"/>
        <v>0</v>
      </c>
      <c r="BP28" s="130">
        <f t="shared" si="3"/>
        <v>0</v>
      </c>
      <c r="BQ28" s="181">
        <f t="shared" si="4"/>
        <v>0</v>
      </c>
      <c r="BR28" s="52">
        <f t="shared" si="5"/>
        <v>0</v>
      </c>
      <c r="BS28" s="52">
        <f t="shared" si="6"/>
        <v>0</v>
      </c>
      <c r="BT28" s="52">
        <f t="shared" si="7"/>
        <v>0</v>
      </c>
      <c r="BU28" s="52">
        <f t="shared" si="8"/>
        <v>0</v>
      </c>
      <c r="BV28" s="52">
        <f t="shared" si="9"/>
        <v>0</v>
      </c>
      <c r="BW28" s="52">
        <f t="shared" si="10"/>
        <v>0</v>
      </c>
      <c r="BX28" s="52">
        <f t="shared" si="11"/>
        <v>0</v>
      </c>
      <c r="BY28" s="52">
        <f t="shared" si="12"/>
        <v>0</v>
      </c>
      <c r="BZ28" s="52">
        <f t="shared" si="13"/>
        <v>0</v>
      </c>
      <c r="CA28" s="52">
        <f t="shared" si="14"/>
        <v>0</v>
      </c>
      <c r="CB28" s="52">
        <f t="shared" si="15"/>
        <v>0</v>
      </c>
      <c r="CC28" s="52">
        <f t="shared" si="16"/>
        <v>0</v>
      </c>
      <c r="CD28" s="52">
        <f t="shared" si="17"/>
        <v>0</v>
      </c>
      <c r="CE28" s="52">
        <f t="shared" si="18"/>
        <v>0</v>
      </c>
      <c r="CF28" s="52">
        <f t="shared" si="19"/>
        <v>0</v>
      </c>
      <c r="CG28" s="52">
        <f t="shared" si="20"/>
        <v>0</v>
      </c>
      <c r="CH28" s="52">
        <f t="shared" si="21"/>
        <v>0</v>
      </c>
      <c r="CI28" s="52">
        <f t="shared" si="22"/>
        <v>0</v>
      </c>
      <c r="CJ28" s="52">
        <f t="shared" si="23"/>
        <v>0</v>
      </c>
      <c r="CK28" s="52">
        <f t="shared" si="24"/>
        <v>0</v>
      </c>
      <c r="CL28" s="52">
        <f t="shared" si="25"/>
        <v>0</v>
      </c>
      <c r="CM28" s="52">
        <f t="shared" si="26"/>
        <v>0</v>
      </c>
      <c r="CN28" s="52">
        <f t="shared" si="27"/>
        <v>0</v>
      </c>
      <c r="CO28" s="52">
        <f t="shared" si="28"/>
        <v>0</v>
      </c>
      <c r="CP28" s="52">
        <f t="shared" si="29"/>
        <v>0</v>
      </c>
      <c r="CQ28" s="52">
        <f t="shared" si="30"/>
        <v>0</v>
      </c>
      <c r="CR28" s="52">
        <f t="shared" si="31"/>
        <v>0</v>
      </c>
      <c r="CS28" s="52">
        <f t="shared" si="32"/>
        <v>0</v>
      </c>
      <c r="CT28" s="52">
        <f t="shared" si="33"/>
        <v>0</v>
      </c>
      <c r="CU28" s="52">
        <f t="shared" si="34"/>
        <v>0</v>
      </c>
      <c r="CV28" s="52">
        <f t="shared" si="35"/>
        <v>0</v>
      </c>
      <c r="CW28" s="52">
        <f t="shared" si="36"/>
        <v>0</v>
      </c>
      <c r="CX28" s="52">
        <f t="shared" si="37"/>
        <v>0</v>
      </c>
      <c r="CY28" s="52">
        <f t="shared" si="38"/>
        <v>0</v>
      </c>
      <c r="CZ28" s="52">
        <f t="shared" si="39"/>
        <v>0</v>
      </c>
      <c r="DA28" s="52">
        <f t="shared" si="40"/>
        <v>0</v>
      </c>
      <c r="DB28" s="52">
        <f t="shared" si="41"/>
        <v>0</v>
      </c>
      <c r="DC28" s="52">
        <f t="shared" si="42"/>
        <v>0</v>
      </c>
      <c r="DD28" s="52">
        <f t="shared" si="43"/>
        <v>0</v>
      </c>
      <c r="DE28" s="52">
        <f t="shared" si="44"/>
        <v>0</v>
      </c>
      <c r="DF28" s="52">
        <f t="shared" si="45"/>
        <v>0</v>
      </c>
      <c r="DG28" s="52">
        <f t="shared" si="46"/>
        <v>0</v>
      </c>
      <c r="DH28" s="52">
        <f t="shared" si="47"/>
        <v>0</v>
      </c>
      <c r="DI28" s="52">
        <f t="shared" si="48"/>
        <v>0</v>
      </c>
      <c r="DJ28" s="52">
        <f t="shared" si="49"/>
        <v>0</v>
      </c>
      <c r="DK28" s="52">
        <f t="shared" si="50"/>
        <v>0</v>
      </c>
      <c r="DL28" s="52">
        <f t="shared" si="51"/>
        <v>0</v>
      </c>
      <c r="DM28" s="52">
        <f t="shared" si="52"/>
        <v>0</v>
      </c>
      <c r="DN28" s="52">
        <f t="shared" si="53"/>
        <v>0</v>
      </c>
      <c r="DO28" s="52">
        <f t="shared" si="54"/>
        <v>0</v>
      </c>
      <c r="DP28" s="52">
        <f t="shared" si="55"/>
        <v>0</v>
      </c>
      <c r="DQ28" s="226">
        <f t="shared" si="56"/>
        <v>0</v>
      </c>
    </row>
    <row r="29" spans="1:121" ht="22.5" customHeight="1">
      <c r="A29" s="58">
        <v>24</v>
      </c>
      <c r="B29" s="125"/>
      <c r="C29" s="138"/>
      <c r="D29" s="129"/>
      <c r="E29" s="130"/>
      <c r="F29" s="187"/>
      <c r="G29" s="137"/>
      <c r="H29" s="129"/>
      <c r="I29" s="130"/>
      <c r="J29" s="183"/>
      <c r="K29" s="138"/>
      <c r="L29" s="129"/>
      <c r="M29" s="130"/>
      <c r="N29" s="187"/>
      <c r="O29" s="137"/>
      <c r="P29" s="129"/>
      <c r="Q29" s="130"/>
      <c r="R29" s="183"/>
      <c r="S29" s="138"/>
      <c r="T29" s="129"/>
      <c r="U29" s="130"/>
      <c r="V29" s="187"/>
      <c r="W29" s="137"/>
      <c r="X29" s="129"/>
      <c r="Y29" s="130"/>
      <c r="Z29" s="183"/>
      <c r="AA29" s="137"/>
      <c r="AB29" s="129"/>
      <c r="AC29" s="130"/>
      <c r="AD29" s="183"/>
      <c r="AE29" s="239">
        <f t="shared" si="57"/>
        <v>0</v>
      </c>
      <c r="AF29" s="145"/>
      <c r="AG29" s="58">
        <v>24</v>
      </c>
      <c r="AH29" s="125"/>
      <c r="AI29" s="138"/>
      <c r="AJ29" s="129"/>
      <c r="AK29" s="130"/>
      <c r="AL29" s="183"/>
      <c r="AM29" s="138"/>
      <c r="AN29" s="129"/>
      <c r="AO29" s="130"/>
      <c r="AP29" s="183"/>
      <c r="AQ29" s="137"/>
      <c r="AR29" s="129"/>
      <c r="AS29" s="130"/>
      <c r="AT29" s="183"/>
      <c r="AU29" s="138"/>
      <c r="AV29" s="129"/>
      <c r="AW29" s="130"/>
      <c r="AX29" s="187"/>
      <c r="AY29" s="137"/>
      <c r="AZ29" s="129"/>
      <c r="BA29" s="130"/>
      <c r="BB29" s="183"/>
      <c r="BC29" s="138"/>
      <c r="BD29" s="129"/>
      <c r="BE29" s="130"/>
      <c r="BF29" s="187"/>
      <c r="BG29" s="137"/>
      <c r="BH29" s="129"/>
      <c r="BI29" s="130"/>
      <c r="BJ29" s="183"/>
      <c r="BK29" s="137">
        <f t="shared" si="58"/>
        <v>0</v>
      </c>
      <c r="BL29" s="130"/>
      <c r="BM29" s="183">
        <f t="shared" si="0"/>
        <v>0</v>
      </c>
      <c r="BN29" s="138">
        <f t="shared" si="1"/>
        <v>0</v>
      </c>
      <c r="BO29" s="129">
        <f t="shared" si="2"/>
        <v>0</v>
      </c>
      <c r="BP29" s="130">
        <f t="shared" si="3"/>
        <v>0</v>
      </c>
      <c r="BQ29" s="181">
        <f t="shared" si="4"/>
        <v>0</v>
      </c>
      <c r="BR29" s="52">
        <f t="shared" si="5"/>
        <v>0</v>
      </c>
      <c r="BS29" s="52">
        <f t="shared" si="6"/>
        <v>0</v>
      </c>
      <c r="BT29" s="52">
        <f t="shared" si="7"/>
        <v>0</v>
      </c>
      <c r="BU29" s="52">
        <f t="shared" si="8"/>
        <v>0</v>
      </c>
      <c r="BV29" s="52">
        <f t="shared" si="9"/>
        <v>0</v>
      </c>
      <c r="BW29" s="52">
        <f t="shared" si="10"/>
        <v>0</v>
      </c>
      <c r="BX29" s="52">
        <f t="shared" si="11"/>
        <v>0</v>
      </c>
      <c r="BY29" s="52">
        <f t="shared" si="12"/>
        <v>0</v>
      </c>
      <c r="BZ29" s="52">
        <f t="shared" si="13"/>
        <v>0</v>
      </c>
      <c r="CA29" s="52">
        <f t="shared" si="14"/>
        <v>0</v>
      </c>
      <c r="CB29" s="52">
        <f t="shared" si="15"/>
        <v>0</v>
      </c>
      <c r="CC29" s="52">
        <f t="shared" si="16"/>
        <v>0</v>
      </c>
      <c r="CD29" s="52">
        <f t="shared" si="17"/>
        <v>0</v>
      </c>
      <c r="CE29" s="52">
        <f t="shared" si="18"/>
        <v>0</v>
      </c>
      <c r="CF29" s="52">
        <f t="shared" si="19"/>
        <v>0</v>
      </c>
      <c r="CG29" s="52">
        <f t="shared" si="20"/>
        <v>0</v>
      </c>
      <c r="CH29" s="52">
        <f t="shared" si="21"/>
        <v>0</v>
      </c>
      <c r="CI29" s="52">
        <f t="shared" si="22"/>
        <v>0</v>
      </c>
      <c r="CJ29" s="52">
        <f t="shared" si="23"/>
        <v>0</v>
      </c>
      <c r="CK29" s="52">
        <f t="shared" si="24"/>
        <v>0</v>
      </c>
      <c r="CL29" s="52">
        <f t="shared" si="25"/>
        <v>0</v>
      </c>
      <c r="CM29" s="52">
        <f t="shared" si="26"/>
        <v>0</v>
      </c>
      <c r="CN29" s="52">
        <f t="shared" si="27"/>
        <v>0</v>
      </c>
      <c r="CO29" s="52">
        <f t="shared" si="28"/>
        <v>0</v>
      </c>
      <c r="CP29" s="52">
        <f t="shared" si="29"/>
        <v>0</v>
      </c>
      <c r="CQ29" s="52">
        <f t="shared" si="30"/>
        <v>0</v>
      </c>
      <c r="CR29" s="52">
        <f t="shared" si="31"/>
        <v>0</v>
      </c>
      <c r="CS29" s="52">
        <f t="shared" si="32"/>
        <v>0</v>
      </c>
      <c r="CT29" s="52">
        <f t="shared" si="33"/>
        <v>0</v>
      </c>
      <c r="CU29" s="52">
        <f t="shared" si="34"/>
        <v>0</v>
      </c>
      <c r="CV29" s="52">
        <f t="shared" si="35"/>
        <v>0</v>
      </c>
      <c r="CW29" s="52">
        <f t="shared" si="36"/>
        <v>0</v>
      </c>
      <c r="CX29" s="52">
        <f t="shared" si="37"/>
        <v>0</v>
      </c>
      <c r="CY29" s="52">
        <f t="shared" si="38"/>
        <v>0</v>
      </c>
      <c r="CZ29" s="52">
        <f t="shared" si="39"/>
        <v>0</v>
      </c>
      <c r="DA29" s="52">
        <f t="shared" si="40"/>
        <v>0</v>
      </c>
      <c r="DB29" s="52">
        <f t="shared" si="41"/>
        <v>0</v>
      </c>
      <c r="DC29" s="52">
        <f t="shared" si="42"/>
        <v>0</v>
      </c>
      <c r="DD29" s="52">
        <f t="shared" si="43"/>
        <v>0</v>
      </c>
      <c r="DE29" s="52">
        <f t="shared" si="44"/>
        <v>0</v>
      </c>
      <c r="DF29" s="52">
        <f t="shared" si="45"/>
        <v>0</v>
      </c>
      <c r="DG29" s="52">
        <f t="shared" si="46"/>
        <v>0</v>
      </c>
      <c r="DH29" s="52">
        <f t="shared" si="47"/>
        <v>0</v>
      </c>
      <c r="DI29" s="52">
        <f t="shared" si="48"/>
        <v>0</v>
      </c>
      <c r="DJ29" s="52">
        <f t="shared" si="49"/>
        <v>0</v>
      </c>
      <c r="DK29" s="52">
        <f t="shared" si="50"/>
        <v>0</v>
      </c>
      <c r="DL29" s="52">
        <f t="shared" si="51"/>
        <v>0</v>
      </c>
      <c r="DM29" s="52">
        <f t="shared" si="52"/>
        <v>0</v>
      </c>
      <c r="DN29" s="52">
        <f t="shared" si="53"/>
        <v>0</v>
      </c>
      <c r="DO29" s="52">
        <f t="shared" si="54"/>
        <v>0</v>
      </c>
      <c r="DP29" s="52">
        <f t="shared" si="55"/>
        <v>0</v>
      </c>
      <c r="DQ29" s="226">
        <f t="shared" si="56"/>
        <v>0</v>
      </c>
    </row>
    <row r="30" spans="1:121" ht="22.5" customHeight="1">
      <c r="A30" s="58">
        <v>25</v>
      </c>
      <c r="B30" s="125"/>
      <c r="C30" s="138"/>
      <c r="D30" s="129"/>
      <c r="E30" s="130"/>
      <c r="F30" s="187"/>
      <c r="G30" s="137"/>
      <c r="H30" s="129"/>
      <c r="I30" s="130"/>
      <c r="J30" s="183"/>
      <c r="K30" s="138"/>
      <c r="L30" s="129"/>
      <c r="M30" s="130"/>
      <c r="N30" s="187"/>
      <c r="O30" s="137"/>
      <c r="P30" s="129"/>
      <c r="Q30" s="130"/>
      <c r="R30" s="183"/>
      <c r="S30" s="138"/>
      <c r="T30" s="129"/>
      <c r="U30" s="130"/>
      <c r="V30" s="187"/>
      <c r="W30" s="137"/>
      <c r="X30" s="129"/>
      <c r="Y30" s="130"/>
      <c r="Z30" s="183"/>
      <c r="AA30" s="137"/>
      <c r="AB30" s="129"/>
      <c r="AC30" s="130"/>
      <c r="AD30" s="183"/>
      <c r="AE30" s="239">
        <f t="shared" si="57"/>
        <v>0</v>
      </c>
      <c r="AF30" s="145"/>
      <c r="AG30" s="58">
        <v>25</v>
      </c>
      <c r="AH30" s="125"/>
      <c r="AI30" s="138"/>
      <c r="AJ30" s="129"/>
      <c r="AK30" s="130"/>
      <c r="AL30" s="183"/>
      <c r="AM30" s="138"/>
      <c r="AN30" s="129"/>
      <c r="AO30" s="130"/>
      <c r="AP30" s="183"/>
      <c r="AQ30" s="137"/>
      <c r="AR30" s="129"/>
      <c r="AS30" s="130"/>
      <c r="AT30" s="183"/>
      <c r="AU30" s="138"/>
      <c r="AV30" s="129"/>
      <c r="AW30" s="130"/>
      <c r="AX30" s="187"/>
      <c r="AY30" s="137"/>
      <c r="AZ30" s="129"/>
      <c r="BA30" s="130"/>
      <c r="BB30" s="183"/>
      <c r="BC30" s="138"/>
      <c r="BD30" s="129"/>
      <c r="BE30" s="130"/>
      <c r="BF30" s="187"/>
      <c r="BG30" s="137"/>
      <c r="BH30" s="129"/>
      <c r="BI30" s="130"/>
      <c r="BJ30" s="183"/>
      <c r="BK30" s="137">
        <f t="shared" si="58"/>
        <v>0</v>
      </c>
      <c r="BL30" s="130"/>
      <c r="BM30" s="183">
        <f t="shared" si="0"/>
        <v>0</v>
      </c>
      <c r="BN30" s="138">
        <f t="shared" si="1"/>
        <v>0</v>
      </c>
      <c r="BO30" s="129">
        <f t="shared" si="2"/>
        <v>0</v>
      </c>
      <c r="BP30" s="130">
        <f t="shared" si="3"/>
        <v>0</v>
      </c>
      <c r="BQ30" s="181">
        <f t="shared" si="4"/>
        <v>0</v>
      </c>
      <c r="BR30" s="52">
        <f t="shared" si="5"/>
        <v>0</v>
      </c>
      <c r="BS30" s="52">
        <f t="shared" si="6"/>
        <v>0</v>
      </c>
      <c r="BT30" s="52">
        <f t="shared" si="7"/>
        <v>0</v>
      </c>
      <c r="BU30" s="52">
        <f t="shared" si="8"/>
        <v>0</v>
      </c>
      <c r="BV30" s="52">
        <f t="shared" si="9"/>
        <v>0</v>
      </c>
      <c r="BW30" s="52">
        <f t="shared" si="10"/>
        <v>0</v>
      </c>
      <c r="BX30" s="52">
        <f t="shared" si="11"/>
        <v>0</v>
      </c>
      <c r="BY30" s="52">
        <f t="shared" si="12"/>
        <v>0</v>
      </c>
      <c r="BZ30" s="52">
        <f t="shared" si="13"/>
        <v>0</v>
      </c>
      <c r="CA30" s="52">
        <f t="shared" si="14"/>
        <v>0</v>
      </c>
      <c r="CB30" s="52">
        <f t="shared" si="15"/>
        <v>0</v>
      </c>
      <c r="CC30" s="52">
        <f t="shared" si="16"/>
        <v>0</v>
      </c>
      <c r="CD30" s="52">
        <f t="shared" si="17"/>
        <v>0</v>
      </c>
      <c r="CE30" s="52">
        <f t="shared" si="18"/>
        <v>0</v>
      </c>
      <c r="CF30" s="52">
        <f t="shared" si="19"/>
        <v>0</v>
      </c>
      <c r="CG30" s="52">
        <f t="shared" si="20"/>
        <v>0</v>
      </c>
      <c r="CH30" s="52">
        <f t="shared" si="21"/>
        <v>0</v>
      </c>
      <c r="CI30" s="52">
        <f t="shared" si="22"/>
        <v>0</v>
      </c>
      <c r="CJ30" s="52">
        <f t="shared" si="23"/>
        <v>0</v>
      </c>
      <c r="CK30" s="52">
        <f t="shared" si="24"/>
        <v>0</v>
      </c>
      <c r="CL30" s="52">
        <f t="shared" si="25"/>
        <v>0</v>
      </c>
      <c r="CM30" s="52">
        <f t="shared" si="26"/>
        <v>0</v>
      </c>
      <c r="CN30" s="52">
        <f t="shared" si="27"/>
        <v>0</v>
      </c>
      <c r="CO30" s="52">
        <f t="shared" si="28"/>
        <v>0</v>
      </c>
      <c r="CP30" s="52">
        <f t="shared" si="29"/>
        <v>0</v>
      </c>
      <c r="CQ30" s="52">
        <f t="shared" si="30"/>
        <v>0</v>
      </c>
      <c r="CR30" s="52">
        <f t="shared" si="31"/>
        <v>0</v>
      </c>
      <c r="CS30" s="52">
        <f t="shared" si="32"/>
        <v>0</v>
      </c>
      <c r="CT30" s="52">
        <f t="shared" si="33"/>
        <v>0</v>
      </c>
      <c r="CU30" s="52">
        <f t="shared" si="34"/>
        <v>0</v>
      </c>
      <c r="CV30" s="52">
        <f t="shared" si="35"/>
        <v>0</v>
      </c>
      <c r="CW30" s="52">
        <f t="shared" si="36"/>
        <v>0</v>
      </c>
      <c r="CX30" s="52">
        <f t="shared" si="37"/>
        <v>0</v>
      </c>
      <c r="CY30" s="52">
        <f t="shared" si="38"/>
        <v>0</v>
      </c>
      <c r="CZ30" s="52">
        <f t="shared" si="39"/>
        <v>0</v>
      </c>
      <c r="DA30" s="52">
        <f t="shared" si="40"/>
        <v>0</v>
      </c>
      <c r="DB30" s="52">
        <f t="shared" si="41"/>
        <v>0</v>
      </c>
      <c r="DC30" s="52">
        <f t="shared" si="42"/>
        <v>0</v>
      </c>
      <c r="DD30" s="52">
        <f t="shared" si="43"/>
        <v>0</v>
      </c>
      <c r="DE30" s="52">
        <f t="shared" si="44"/>
        <v>0</v>
      </c>
      <c r="DF30" s="52">
        <f t="shared" si="45"/>
        <v>0</v>
      </c>
      <c r="DG30" s="52">
        <f t="shared" si="46"/>
        <v>0</v>
      </c>
      <c r="DH30" s="52">
        <f t="shared" si="47"/>
        <v>0</v>
      </c>
      <c r="DI30" s="52">
        <f t="shared" si="48"/>
        <v>0</v>
      </c>
      <c r="DJ30" s="52">
        <f t="shared" si="49"/>
        <v>0</v>
      </c>
      <c r="DK30" s="52">
        <f t="shared" si="50"/>
        <v>0</v>
      </c>
      <c r="DL30" s="52">
        <f t="shared" si="51"/>
        <v>0</v>
      </c>
      <c r="DM30" s="52">
        <f t="shared" si="52"/>
        <v>0</v>
      </c>
      <c r="DN30" s="52">
        <f t="shared" si="53"/>
        <v>0</v>
      </c>
      <c r="DO30" s="52">
        <f t="shared" si="54"/>
        <v>0</v>
      </c>
      <c r="DP30" s="52">
        <f t="shared" si="55"/>
        <v>0</v>
      </c>
      <c r="DQ30" s="226">
        <f t="shared" si="56"/>
        <v>0</v>
      </c>
    </row>
    <row r="31" spans="1:121" ht="22.5" customHeight="1">
      <c r="A31" s="58">
        <v>26</v>
      </c>
      <c r="B31" s="102"/>
      <c r="C31" s="138"/>
      <c r="D31" s="129"/>
      <c r="E31" s="130"/>
      <c r="F31" s="187"/>
      <c r="G31" s="137"/>
      <c r="H31" s="129"/>
      <c r="I31" s="130"/>
      <c r="J31" s="183"/>
      <c r="K31" s="138"/>
      <c r="L31" s="129"/>
      <c r="M31" s="130"/>
      <c r="N31" s="187"/>
      <c r="O31" s="137"/>
      <c r="P31" s="129"/>
      <c r="Q31" s="130"/>
      <c r="R31" s="183"/>
      <c r="S31" s="138"/>
      <c r="T31" s="129"/>
      <c r="U31" s="130"/>
      <c r="V31" s="187"/>
      <c r="W31" s="137"/>
      <c r="X31" s="129"/>
      <c r="Y31" s="130"/>
      <c r="Z31" s="183"/>
      <c r="AA31" s="137"/>
      <c r="AB31" s="129"/>
      <c r="AC31" s="130"/>
      <c r="AD31" s="183"/>
      <c r="AE31" s="239">
        <f t="shared" si="57"/>
        <v>0</v>
      </c>
      <c r="AF31" s="145"/>
      <c r="AG31" s="58">
        <v>26</v>
      </c>
      <c r="AH31" s="102"/>
      <c r="AI31" s="138"/>
      <c r="AJ31" s="129"/>
      <c r="AK31" s="130"/>
      <c r="AL31" s="183"/>
      <c r="AM31" s="138"/>
      <c r="AN31" s="129"/>
      <c r="AO31" s="130"/>
      <c r="AP31" s="183"/>
      <c r="AQ31" s="137"/>
      <c r="AR31" s="129"/>
      <c r="AS31" s="130"/>
      <c r="AT31" s="183"/>
      <c r="AU31" s="138"/>
      <c r="AV31" s="129"/>
      <c r="AW31" s="130"/>
      <c r="AX31" s="187"/>
      <c r="AY31" s="137"/>
      <c r="AZ31" s="129"/>
      <c r="BA31" s="130"/>
      <c r="BB31" s="183"/>
      <c r="BC31" s="138"/>
      <c r="BD31" s="129"/>
      <c r="BE31" s="130"/>
      <c r="BF31" s="187"/>
      <c r="BG31" s="137"/>
      <c r="BH31" s="129"/>
      <c r="BI31" s="130"/>
      <c r="BJ31" s="183"/>
      <c r="BK31" s="137">
        <f t="shared" si="58"/>
        <v>0</v>
      </c>
      <c r="BL31" s="130"/>
      <c r="BM31" s="183">
        <f t="shared" si="0"/>
        <v>0</v>
      </c>
      <c r="BN31" s="138">
        <f t="shared" si="1"/>
        <v>0</v>
      </c>
      <c r="BO31" s="129">
        <f t="shared" si="2"/>
        <v>0</v>
      </c>
      <c r="BP31" s="130">
        <f t="shared" si="3"/>
        <v>0</v>
      </c>
      <c r="BQ31" s="181">
        <f t="shared" si="4"/>
        <v>0</v>
      </c>
      <c r="BR31" s="52">
        <f t="shared" si="5"/>
        <v>0</v>
      </c>
      <c r="BS31" s="52">
        <f t="shared" si="6"/>
        <v>0</v>
      </c>
      <c r="BT31" s="52">
        <f t="shared" si="7"/>
        <v>0</v>
      </c>
      <c r="BU31" s="52">
        <f t="shared" si="8"/>
        <v>0</v>
      </c>
      <c r="BV31" s="52">
        <f t="shared" si="9"/>
        <v>0</v>
      </c>
      <c r="BW31" s="52">
        <f t="shared" si="10"/>
        <v>0</v>
      </c>
      <c r="BX31" s="52">
        <f t="shared" si="11"/>
        <v>0</v>
      </c>
      <c r="BY31" s="52">
        <f t="shared" si="12"/>
        <v>0</v>
      </c>
      <c r="BZ31" s="52">
        <f t="shared" si="13"/>
        <v>0</v>
      </c>
      <c r="CA31" s="52">
        <f t="shared" si="14"/>
        <v>0</v>
      </c>
      <c r="CB31" s="52">
        <f t="shared" si="15"/>
        <v>0</v>
      </c>
      <c r="CC31" s="52">
        <f t="shared" si="16"/>
        <v>0</v>
      </c>
      <c r="CD31" s="52">
        <f t="shared" si="17"/>
        <v>0</v>
      </c>
      <c r="CE31" s="52">
        <f t="shared" si="18"/>
        <v>0</v>
      </c>
      <c r="CF31" s="52">
        <f t="shared" si="19"/>
        <v>0</v>
      </c>
      <c r="CG31" s="52">
        <f t="shared" si="20"/>
        <v>0</v>
      </c>
      <c r="CH31" s="52">
        <f t="shared" si="21"/>
        <v>0</v>
      </c>
      <c r="CI31" s="52">
        <f t="shared" si="22"/>
        <v>0</v>
      </c>
      <c r="CJ31" s="52">
        <f t="shared" si="23"/>
        <v>0</v>
      </c>
      <c r="CK31" s="52">
        <f t="shared" si="24"/>
        <v>0</v>
      </c>
      <c r="CL31" s="52">
        <f t="shared" si="25"/>
        <v>0</v>
      </c>
      <c r="CM31" s="52">
        <f t="shared" si="26"/>
        <v>0</v>
      </c>
      <c r="CN31" s="52">
        <f t="shared" si="27"/>
        <v>0</v>
      </c>
      <c r="CO31" s="52">
        <f t="shared" si="28"/>
        <v>0</v>
      </c>
      <c r="CP31" s="52">
        <f t="shared" si="29"/>
        <v>0</v>
      </c>
      <c r="CQ31" s="52">
        <f t="shared" si="30"/>
        <v>0</v>
      </c>
      <c r="CR31" s="52">
        <f t="shared" si="31"/>
        <v>0</v>
      </c>
      <c r="CS31" s="52">
        <f t="shared" si="32"/>
        <v>0</v>
      </c>
      <c r="CT31" s="52">
        <f t="shared" si="33"/>
        <v>0</v>
      </c>
      <c r="CU31" s="52">
        <f t="shared" si="34"/>
        <v>0</v>
      </c>
      <c r="CV31" s="52">
        <f t="shared" si="35"/>
        <v>0</v>
      </c>
      <c r="CW31" s="52">
        <f t="shared" si="36"/>
        <v>0</v>
      </c>
      <c r="CX31" s="52">
        <f t="shared" si="37"/>
        <v>0</v>
      </c>
      <c r="CY31" s="52">
        <f t="shared" si="38"/>
        <v>0</v>
      </c>
      <c r="CZ31" s="52">
        <f t="shared" si="39"/>
        <v>0</v>
      </c>
      <c r="DA31" s="52">
        <f t="shared" si="40"/>
        <v>0</v>
      </c>
      <c r="DB31" s="52">
        <f t="shared" si="41"/>
        <v>0</v>
      </c>
      <c r="DC31" s="52">
        <f t="shared" si="42"/>
        <v>0</v>
      </c>
      <c r="DD31" s="52">
        <f t="shared" si="43"/>
        <v>0</v>
      </c>
      <c r="DE31" s="52">
        <f t="shared" si="44"/>
        <v>0</v>
      </c>
      <c r="DF31" s="52">
        <f t="shared" si="45"/>
        <v>0</v>
      </c>
      <c r="DG31" s="52">
        <f t="shared" si="46"/>
        <v>0</v>
      </c>
      <c r="DH31" s="52">
        <f t="shared" si="47"/>
        <v>0</v>
      </c>
      <c r="DI31" s="52">
        <f t="shared" si="48"/>
        <v>0</v>
      </c>
      <c r="DJ31" s="52">
        <f t="shared" si="49"/>
        <v>0</v>
      </c>
      <c r="DK31" s="52">
        <f t="shared" si="50"/>
        <v>0</v>
      </c>
      <c r="DL31" s="52">
        <f t="shared" si="51"/>
        <v>0</v>
      </c>
      <c r="DM31" s="52">
        <f t="shared" si="52"/>
        <v>0</v>
      </c>
      <c r="DN31" s="52">
        <f t="shared" si="53"/>
        <v>0</v>
      </c>
      <c r="DO31" s="52">
        <f t="shared" si="54"/>
        <v>0</v>
      </c>
      <c r="DP31" s="52">
        <f t="shared" si="55"/>
        <v>0</v>
      </c>
      <c r="DQ31" s="226">
        <f t="shared" si="56"/>
        <v>0</v>
      </c>
    </row>
    <row r="32" spans="1:121" ht="22.5" customHeight="1">
      <c r="A32" s="58">
        <v>27</v>
      </c>
      <c r="B32" s="102"/>
      <c r="C32" s="138"/>
      <c r="D32" s="129"/>
      <c r="E32" s="130"/>
      <c r="F32" s="187"/>
      <c r="G32" s="137"/>
      <c r="H32" s="129"/>
      <c r="I32" s="130"/>
      <c r="J32" s="183"/>
      <c r="K32" s="138"/>
      <c r="L32" s="129"/>
      <c r="M32" s="130"/>
      <c r="N32" s="187"/>
      <c r="O32" s="137"/>
      <c r="P32" s="129"/>
      <c r="Q32" s="130"/>
      <c r="R32" s="183"/>
      <c r="S32" s="138"/>
      <c r="T32" s="129"/>
      <c r="U32" s="130"/>
      <c r="V32" s="187"/>
      <c r="W32" s="137"/>
      <c r="X32" s="129"/>
      <c r="Y32" s="130"/>
      <c r="Z32" s="183"/>
      <c r="AA32" s="137"/>
      <c r="AB32" s="129"/>
      <c r="AC32" s="130"/>
      <c r="AD32" s="183"/>
      <c r="AE32" s="239">
        <f t="shared" si="57"/>
        <v>0</v>
      </c>
      <c r="AF32" s="145"/>
      <c r="AG32" s="58">
        <v>27</v>
      </c>
      <c r="AH32" s="102"/>
      <c r="AI32" s="138"/>
      <c r="AJ32" s="129"/>
      <c r="AK32" s="130"/>
      <c r="AL32" s="183"/>
      <c r="AM32" s="138"/>
      <c r="AN32" s="129"/>
      <c r="AO32" s="130"/>
      <c r="AP32" s="183"/>
      <c r="AQ32" s="137"/>
      <c r="AR32" s="129"/>
      <c r="AS32" s="130"/>
      <c r="AT32" s="183"/>
      <c r="AU32" s="138"/>
      <c r="AV32" s="129"/>
      <c r="AW32" s="130"/>
      <c r="AX32" s="187"/>
      <c r="AY32" s="137"/>
      <c r="AZ32" s="129"/>
      <c r="BA32" s="130"/>
      <c r="BB32" s="183"/>
      <c r="BC32" s="138"/>
      <c r="BD32" s="129"/>
      <c r="BE32" s="130"/>
      <c r="BF32" s="187"/>
      <c r="BG32" s="137"/>
      <c r="BH32" s="129"/>
      <c r="BI32" s="130"/>
      <c r="BJ32" s="183"/>
      <c r="BK32" s="137">
        <f t="shared" si="58"/>
        <v>0</v>
      </c>
      <c r="BL32" s="130"/>
      <c r="BM32" s="183">
        <f t="shared" si="0"/>
        <v>0</v>
      </c>
      <c r="BN32" s="138">
        <f t="shared" si="1"/>
        <v>0</v>
      </c>
      <c r="BO32" s="129">
        <f t="shared" si="2"/>
        <v>0</v>
      </c>
      <c r="BP32" s="130">
        <f t="shared" si="3"/>
        <v>0</v>
      </c>
      <c r="BQ32" s="181">
        <f t="shared" si="4"/>
        <v>0</v>
      </c>
      <c r="BR32" s="52">
        <f t="shared" si="5"/>
        <v>0</v>
      </c>
      <c r="BS32" s="52">
        <f t="shared" si="6"/>
        <v>0</v>
      </c>
      <c r="BT32" s="52">
        <f t="shared" si="7"/>
        <v>0</v>
      </c>
      <c r="BU32" s="52">
        <f t="shared" si="8"/>
        <v>0</v>
      </c>
      <c r="BV32" s="52">
        <f t="shared" si="9"/>
        <v>0</v>
      </c>
      <c r="BW32" s="52">
        <f t="shared" si="10"/>
        <v>0</v>
      </c>
      <c r="BX32" s="52">
        <f t="shared" si="11"/>
        <v>0</v>
      </c>
      <c r="BY32" s="52">
        <f t="shared" si="12"/>
        <v>0</v>
      </c>
      <c r="BZ32" s="52">
        <f t="shared" si="13"/>
        <v>0</v>
      </c>
      <c r="CA32" s="52">
        <f t="shared" si="14"/>
        <v>0</v>
      </c>
      <c r="CB32" s="52">
        <f t="shared" si="15"/>
        <v>0</v>
      </c>
      <c r="CC32" s="52">
        <f t="shared" si="16"/>
        <v>0</v>
      </c>
      <c r="CD32" s="52">
        <f t="shared" si="17"/>
        <v>0</v>
      </c>
      <c r="CE32" s="52">
        <f t="shared" si="18"/>
        <v>0</v>
      </c>
      <c r="CF32" s="52">
        <f t="shared" si="19"/>
        <v>0</v>
      </c>
      <c r="CG32" s="52">
        <f t="shared" si="20"/>
        <v>0</v>
      </c>
      <c r="CH32" s="52">
        <f t="shared" si="21"/>
        <v>0</v>
      </c>
      <c r="CI32" s="52">
        <f t="shared" si="22"/>
        <v>0</v>
      </c>
      <c r="CJ32" s="52">
        <f t="shared" si="23"/>
        <v>0</v>
      </c>
      <c r="CK32" s="52">
        <f t="shared" si="24"/>
        <v>0</v>
      </c>
      <c r="CL32" s="52">
        <f t="shared" si="25"/>
        <v>0</v>
      </c>
      <c r="CM32" s="52">
        <f t="shared" si="26"/>
        <v>0</v>
      </c>
      <c r="CN32" s="52">
        <f t="shared" si="27"/>
        <v>0</v>
      </c>
      <c r="CO32" s="52">
        <f t="shared" si="28"/>
        <v>0</v>
      </c>
      <c r="CP32" s="52">
        <f t="shared" si="29"/>
        <v>0</v>
      </c>
      <c r="CQ32" s="52">
        <f t="shared" si="30"/>
        <v>0</v>
      </c>
      <c r="CR32" s="52">
        <f t="shared" si="31"/>
        <v>0</v>
      </c>
      <c r="CS32" s="52">
        <f t="shared" si="32"/>
        <v>0</v>
      </c>
      <c r="CT32" s="52">
        <f t="shared" si="33"/>
        <v>0</v>
      </c>
      <c r="CU32" s="52">
        <f t="shared" si="34"/>
        <v>0</v>
      </c>
      <c r="CV32" s="52">
        <f t="shared" si="35"/>
        <v>0</v>
      </c>
      <c r="CW32" s="52">
        <f t="shared" si="36"/>
        <v>0</v>
      </c>
      <c r="CX32" s="52">
        <f t="shared" si="37"/>
        <v>0</v>
      </c>
      <c r="CY32" s="52">
        <f t="shared" si="38"/>
        <v>0</v>
      </c>
      <c r="CZ32" s="52">
        <f t="shared" si="39"/>
        <v>0</v>
      </c>
      <c r="DA32" s="52">
        <f t="shared" si="40"/>
        <v>0</v>
      </c>
      <c r="DB32" s="52">
        <f t="shared" si="41"/>
        <v>0</v>
      </c>
      <c r="DC32" s="52">
        <f t="shared" si="42"/>
        <v>0</v>
      </c>
      <c r="DD32" s="52">
        <f t="shared" si="43"/>
        <v>0</v>
      </c>
      <c r="DE32" s="52">
        <f t="shared" si="44"/>
        <v>0</v>
      </c>
      <c r="DF32" s="52">
        <f t="shared" si="45"/>
        <v>0</v>
      </c>
      <c r="DG32" s="52">
        <f t="shared" si="46"/>
        <v>0</v>
      </c>
      <c r="DH32" s="52">
        <f t="shared" si="47"/>
        <v>0</v>
      </c>
      <c r="DI32" s="52">
        <f t="shared" si="48"/>
        <v>0</v>
      </c>
      <c r="DJ32" s="52">
        <f t="shared" si="49"/>
        <v>0</v>
      </c>
      <c r="DK32" s="52">
        <f t="shared" si="50"/>
        <v>0</v>
      </c>
      <c r="DL32" s="52">
        <f t="shared" si="51"/>
        <v>0</v>
      </c>
      <c r="DM32" s="52">
        <f t="shared" si="52"/>
        <v>0</v>
      </c>
      <c r="DN32" s="52">
        <f t="shared" si="53"/>
        <v>0</v>
      </c>
      <c r="DO32" s="52">
        <f t="shared" si="54"/>
        <v>0</v>
      </c>
      <c r="DP32" s="52">
        <f t="shared" si="55"/>
        <v>0</v>
      </c>
      <c r="DQ32" s="226">
        <f t="shared" si="56"/>
        <v>0</v>
      </c>
    </row>
    <row r="33" spans="1:121" ht="22.5" customHeight="1">
      <c r="A33" s="58">
        <v>28</v>
      </c>
      <c r="B33" s="102"/>
      <c r="C33" s="138"/>
      <c r="D33" s="129"/>
      <c r="E33" s="130"/>
      <c r="F33" s="187"/>
      <c r="G33" s="137"/>
      <c r="H33" s="129"/>
      <c r="I33" s="130"/>
      <c r="J33" s="183"/>
      <c r="K33" s="138"/>
      <c r="L33" s="129"/>
      <c r="M33" s="130"/>
      <c r="N33" s="187"/>
      <c r="O33" s="137"/>
      <c r="P33" s="129"/>
      <c r="Q33" s="130"/>
      <c r="R33" s="183"/>
      <c r="S33" s="138"/>
      <c r="T33" s="129"/>
      <c r="U33" s="130"/>
      <c r="V33" s="187"/>
      <c r="W33" s="137"/>
      <c r="X33" s="129"/>
      <c r="Y33" s="130"/>
      <c r="Z33" s="183"/>
      <c r="AA33" s="137"/>
      <c r="AB33" s="129"/>
      <c r="AC33" s="130"/>
      <c r="AD33" s="183"/>
      <c r="AE33" s="239">
        <f t="shared" si="57"/>
        <v>0</v>
      </c>
      <c r="AF33" s="145"/>
      <c r="AG33" s="58">
        <v>28</v>
      </c>
      <c r="AH33" s="102"/>
      <c r="AI33" s="138"/>
      <c r="AJ33" s="129"/>
      <c r="AK33" s="130"/>
      <c r="AL33" s="183"/>
      <c r="AM33" s="138"/>
      <c r="AN33" s="129"/>
      <c r="AO33" s="130"/>
      <c r="AP33" s="183"/>
      <c r="AQ33" s="137"/>
      <c r="AR33" s="129"/>
      <c r="AS33" s="130"/>
      <c r="AT33" s="183"/>
      <c r="AU33" s="138"/>
      <c r="AV33" s="129"/>
      <c r="AW33" s="130"/>
      <c r="AX33" s="187"/>
      <c r="AY33" s="137"/>
      <c r="AZ33" s="129"/>
      <c r="BA33" s="130"/>
      <c r="BB33" s="183"/>
      <c r="BC33" s="138"/>
      <c r="BD33" s="129"/>
      <c r="BE33" s="130"/>
      <c r="BF33" s="187"/>
      <c r="BG33" s="137"/>
      <c r="BH33" s="129"/>
      <c r="BI33" s="130"/>
      <c r="BJ33" s="183"/>
      <c r="BK33" s="137">
        <f t="shared" si="58"/>
        <v>0</v>
      </c>
      <c r="BL33" s="130"/>
      <c r="BM33" s="183">
        <f t="shared" si="0"/>
        <v>0</v>
      </c>
      <c r="BN33" s="138">
        <f t="shared" si="1"/>
        <v>0</v>
      </c>
      <c r="BO33" s="129">
        <f t="shared" si="2"/>
        <v>0</v>
      </c>
      <c r="BP33" s="130">
        <f t="shared" si="3"/>
        <v>0</v>
      </c>
      <c r="BQ33" s="181">
        <f t="shared" si="4"/>
        <v>0</v>
      </c>
      <c r="BR33" s="52">
        <f t="shared" si="5"/>
        <v>0</v>
      </c>
      <c r="BS33" s="52">
        <f t="shared" si="6"/>
        <v>0</v>
      </c>
      <c r="BT33" s="52">
        <f t="shared" si="7"/>
        <v>0</v>
      </c>
      <c r="BU33" s="52">
        <f t="shared" si="8"/>
        <v>0</v>
      </c>
      <c r="BV33" s="52">
        <f t="shared" si="9"/>
        <v>0</v>
      </c>
      <c r="BW33" s="52">
        <f t="shared" si="10"/>
        <v>0</v>
      </c>
      <c r="BX33" s="52">
        <f t="shared" si="11"/>
        <v>0</v>
      </c>
      <c r="BY33" s="52">
        <f t="shared" si="12"/>
        <v>0</v>
      </c>
      <c r="BZ33" s="52">
        <f t="shared" si="13"/>
        <v>0</v>
      </c>
      <c r="CA33" s="52">
        <f t="shared" si="14"/>
        <v>0</v>
      </c>
      <c r="CB33" s="52">
        <f t="shared" si="15"/>
        <v>0</v>
      </c>
      <c r="CC33" s="52">
        <f t="shared" si="16"/>
        <v>0</v>
      </c>
      <c r="CD33" s="52">
        <f t="shared" si="17"/>
        <v>0</v>
      </c>
      <c r="CE33" s="52">
        <f t="shared" si="18"/>
        <v>0</v>
      </c>
      <c r="CF33" s="52">
        <f t="shared" si="19"/>
        <v>0</v>
      </c>
      <c r="CG33" s="52">
        <f t="shared" si="20"/>
        <v>0</v>
      </c>
      <c r="CH33" s="52">
        <f t="shared" si="21"/>
        <v>0</v>
      </c>
      <c r="CI33" s="52">
        <f t="shared" si="22"/>
        <v>0</v>
      </c>
      <c r="CJ33" s="52">
        <f t="shared" si="23"/>
        <v>0</v>
      </c>
      <c r="CK33" s="52">
        <f t="shared" si="24"/>
        <v>0</v>
      </c>
      <c r="CL33" s="52">
        <f t="shared" si="25"/>
        <v>0</v>
      </c>
      <c r="CM33" s="52">
        <f t="shared" si="26"/>
        <v>0</v>
      </c>
      <c r="CN33" s="52">
        <f t="shared" si="27"/>
        <v>0</v>
      </c>
      <c r="CO33" s="52">
        <f t="shared" si="28"/>
        <v>0</v>
      </c>
      <c r="CP33" s="52">
        <f t="shared" si="29"/>
        <v>0</v>
      </c>
      <c r="CQ33" s="52">
        <f t="shared" si="30"/>
        <v>0</v>
      </c>
      <c r="CR33" s="52">
        <f t="shared" si="31"/>
        <v>0</v>
      </c>
      <c r="CS33" s="52">
        <f t="shared" si="32"/>
        <v>0</v>
      </c>
      <c r="CT33" s="52">
        <f t="shared" si="33"/>
        <v>0</v>
      </c>
      <c r="CU33" s="52">
        <f t="shared" si="34"/>
        <v>0</v>
      </c>
      <c r="CV33" s="52">
        <f t="shared" si="35"/>
        <v>0</v>
      </c>
      <c r="CW33" s="52">
        <f t="shared" si="36"/>
        <v>0</v>
      </c>
      <c r="CX33" s="52">
        <f t="shared" si="37"/>
        <v>0</v>
      </c>
      <c r="CY33" s="52">
        <f t="shared" si="38"/>
        <v>0</v>
      </c>
      <c r="CZ33" s="52">
        <f t="shared" si="39"/>
        <v>0</v>
      </c>
      <c r="DA33" s="52">
        <f t="shared" si="40"/>
        <v>0</v>
      </c>
      <c r="DB33" s="52">
        <f t="shared" si="41"/>
        <v>0</v>
      </c>
      <c r="DC33" s="52">
        <f t="shared" si="42"/>
        <v>0</v>
      </c>
      <c r="DD33" s="52">
        <f t="shared" si="43"/>
        <v>0</v>
      </c>
      <c r="DE33" s="52">
        <f t="shared" si="44"/>
        <v>0</v>
      </c>
      <c r="DF33" s="52">
        <f t="shared" si="45"/>
        <v>0</v>
      </c>
      <c r="DG33" s="52">
        <f t="shared" si="46"/>
        <v>0</v>
      </c>
      <c r="DH33" s="52">
        <f t="shared" si="47"/>
        <v>0</v>
      </c>
      <c r="DI33" s="52">
        <f t="shared" si="48"/>
        <v>0</v>
      </c>
      <c r="DJ33" s="52">
        <f t="shared" si="49"/>
        <v>0</v>
      </c>
      <c r="DK33" s="52">
        <f t="shared" si="50"/>
        <v>0</v>
      </c>
      <c r="DL33" s="52">
        <f t="shared" si="51"/>
        <v>0</v>
      </c>
      <c r="DM33" s="52">
        <f t="shared" si="52"/>
        <v>0</v>
      </c>
      <c r="DN33" s="52">
        <f t="shared" si="53"/>
        <v>0</v>
      </c>
      <c r="DO33" s="52">
        <f t="shared" si="54"/>
        <v>0</v>
      </c>
      <c r="DP33" s="52">
        <f t="shared" si="55"/>
        <v>0</v>
      </c>
      <c r="DQ33" s="226">
        <f t="shared" si="56"/>
        <v>0</v>
      </c>
    </row>
    <row r="34" spans="1:121" ht="22.5" customHeight="1">
      <c r="A34" s="58">
        <v>29</v>
      </c>
      <c r="B34" s="102"/>
      <c r="C34" s="138"/>
      <c r="D34" s="129"/>
      <c r="E34" s="130"/>
      <c r="F34" s="187"/>
      <c r="G34" s="137"/>
      <c r="H34" s="129"/>
      <c r="I34" s="130"/>
      <c r="J34" s="183"/>
      <c r="K34" s="138"/>
      <c r="L34" s="129"/>
      <c r="M34" s="130"/>
      <c r="N34" s="187"/>
      <c r="O34" s="137"/>
      <c r="P34" s="129"/>
      <c r="Q34" s="130"/>
      <c r="R34" s="183"/>
      <c r="S34" s="138"/>
      <c r="T34" s="129"/>
      <c r="U34" s="130"/>
      <c r="V34" s="187"/>
      <c r="W34" s="137"/>
      <c r="X34" s="129"/>
      <c r="Y34" s="130"/>
      <c r="Z34" s="183"/>
      <c r="AA34" s="137"/>
      <c r="AB34" s="129"/>
      <c r="AC34" s="130"/>
      <c r="AD34" s="183"/>
      <c r="AE34" s="239">
        <f t="shared" si="57"/>
        <v>0</v>
      </c>
      <c r="AF34" s="145"/>
      <c r="AG34" s="58">
        <v>29</v>
      </c>
      <c r="AH34" s="102"/>
      <c r="AI34" s="138"/>
      <c r="AJ34" s="129"/>
      <c r="AK34" s="130"/>
      <c r="AL34" s="183"/>
      <c r="AM34" s="138"/>
      <c r="AN34" s="129"/>
      <c r="AO34" s="130"/>
      <c r="AP34" s="183"/>
      <c r="AQ34" s="137"/>
      <c r="AR34" s="129"/>
      <c r="AS34" s="130"/>
      <c r="AT34" s="183"/>
      <c r="AU34" s="138"/>
      <c r="AV34" s="129"/>
      <c r="AW34" s="130"/>
      <c r="AX34" s="187"/>
      <c r="AY34" s="137"/>
      <c r="AZ34" s="129"/>
      <c r="BA34" s="130"/>
      <c r="BB34" s="183"/>
      <c r="BC34" s="138"/>
      <c r="BD34" s="129"/>
      <c r="BE34" s="130"/>
      <c r="BF34" s="187"/>
      <c r="BG34" s="137"/>
      <c r="BH34" s="129"/>
      <c r="BI34" s="130"/>
      <c r="BJ34" s="183"/>
      <c r="BK34" s="137">
        <f t="shared" si="58"/>
        <v>0</v>
      </c>
      <c r="BL34" s="130"/>
      <c r="BM34" s="183">
        <f t="shared" si="0"/>
        <v>0</v>
      </c>
      <c r="BN34" s="138">
        <f t="shared" si="1"/>
        <v>0</v>
      </c>
      <c r="BO34" s="129">
        <f t="shared" si="2"/>
        <v>0</v>
      </c>
      <c r="BP34" s="130">
        <f t="shared" si="3"/>
        <v>0</v>
      </c>
      <c r="BQ34" s="181">
        <f t="shared" si="4"/>
        <v>0</v>
      </c>
      <c r="BR34" s="52">
        <f t="shared" si="5"/>
        <v>0</v>
      </c>
      <c r="BS34" s="52">
        <f t="shared" si="6"/>
        <v>0</v>
      </c>
      <c r="BT34" s="52">
        <f t="shared" si="7"/>
        <v>0</v>
      </c>
      <c r="BU34" s="52">
        <f t="shared" si="8"/>
        <v>0</v>
      </c>
      <c r="BV34" s="52">
        <f t="shared" si="9"/>
        <v>0</v>
      </c>
      <c r="BW34" s="52">
        <f t="shared" si="10"/>
        <v>0</v>
      </c>
      <c r="BX34" s="52">
        <f t="shared" si="11"/>
        <v>0</v>
      </c>
      <c r="BY34" s="52">
        <f t="shared" si="12"/>
        <v>0</v>
      </c>
      <c r="BZ34" s="52">
        <f t="shared" si="13"/>
        <v>0</v>
      </c>
      <c r="CA34" s="52">
        <f t="shared" si="14"/>
        <v>0</v>
      </c>
      <c r="CB34" s="52">
        <f t="shared" si="15"/>
        <v>0</v>
      </c>
      <c r="CC34" s="52">
        <f t="shared" si="16"/>
        <v>0</v>
      </c>
      <c r="CD34" s="52">
        <f t="shared" si="17"/>
        <v>0</v>
      </c>
      <c r="CE34" s="52">
        <f t="shared" si="18"/>
        <v>0</v>
      </c>
      <c r="CF34" s="52">
        <f t="shared" si="19"/>
        <v>0</v>
      </c>
      <c r="CG34" s="52">
        <f t="shared" si="20"/>
        <v>0</v>
      </c>
      <c r="CH34" s="52">
        <f t="shared" si="21"/>
        <v>0</v>
      </c>
      <c r="CI34" s="52">
        <f t="shared" si="22"/>
        <v>0</v>
      </c>
      <c r="CJ34" s="52">
        <f t="shared" si="23"/>
        <v>0</v>
      </c>
      <c r="CK34" s="52">
        <f t="shared" si="24"/>
        <v>0</v>
      </c>
      <c r="CL34" s="52">
        <f t="shared" si="25"/>
        <v>0</v>
      </c>
      <c r="CM34" s="52">
        <f t="shared" si="26"/>
        <v>0</v>
      </c>
      <c r="CN34" s="52">
        <f t="shared" si="27"/>
        <v>0</v>
      </c>
      <c r="CO34" s="52">
        <f t="shared" si="28"/>
        <v>0</v>
      </c>
      <c r="CP34" s="52">
        <f t="shared" si="29"/>
        <v>0</v>
      </c>
      <c r="CQ34" s="52">
        <f t="shared" si="30"/>
        <v>0</v>
      </c>
      <c r="CR34" s="52">
        <f t="shared" si="31"/>
        <v>0</v>
      </c>
      <c r="CS34" s="52">
        <f t="shared" si="32"/>
        <v>0</v>
      </c>
      <c r="CT34" s="52">
        <f t="shared" si="33"/>
        <v>0</v>
      </c>
      <c r="CU34" s="52">
        <f t="shared" si="34"/>
        <v>0</v>
      </c>
      <c r="CV34" s="52">
        <f t="shared" si="35"/>
        <v>0</v>
      </c>
      <c r="CW34" s="52">
        <f t="shared" si="36"/>
        <v>0</v>
      </c>
      <c r="CX34" s="52">
        <f t="shared" si="37"/>
        <v>0</v>
      </c>
      <c r="CY34" s="52">
        <f t="shared" si="38"/>
        <v>0</v>
      </c>
      <c r="CZ34" s="52">
        <f t="shared" si="39"/>
        <v>0</v>
      </c>
      <c r="DA34" s="52">
        <f t="shared" si="40"/>
        <v>0</v>
      </c>
      <c r="DB34" s="52">
        <f t="shared" si="41"/>
        <v>0</v>
      </c>
      <c r="DC34" s="52">
        <f t="shared" si="42"/>
        <v>0</v>
      </c>
      <c r="DD34" s="52">
        <f t="shared" si="43"/>
        <v>0</v>
      </c>
      <c r="DE34" s="52">
        <f t="shared" si="44"/>
        <v>0</v>
      </c>
      <c r="DF34" s="52">
        <f t="shared" si="45"/>
        <v>0</v>
      </c>
      <c r="DG34" s="52">
        <f t="shared" si="46"/>
        <v>0</v>
      </c>
      <c r="DH34" s="52">
        <f t="shared" si="47"/>
        <v>0</v>
      </c>
      <c r="DI34" s="52">
        <f t="shared" si="48"/>
        <v>0</v>
      </c>
      <c r="DJ34" s="52">
        <f t="shared" si="49"/>
        <v>0</v>
      </c>
      <c r="DK34" s="52">
        <f t="shared" si="50"/>
        <v>0</v>
      </c>
      <c r="DL34" s="52">
        <f t="shared" si="51"/>
        <v>0</v>
      </c>
      <c r="DM34" s="52">
        <f t="shared" si="52"/>
        <v>0</v>
      </c>
      <c r="DN34" s="52">
        <f t="shared" si="53"/>
        <v>0</v>
      </c>
      <c r="DO34" s="52">
        <f t="shared" si="54"/>
        <v>0</v>
      </c>
      <c r="DP34" s="52">
        <f t="shared" si="55"/>
        <v>0</v>
      </c>
      <c r="DQ34" s="226">
        <f t="shared" si="56"/>
        <v>0</v>
      </c>
    </row>
    <row r="35" spans="1:121" ht="22.5" customHeight="1">
      <c r="A35" s="58">
        <v>30</v>
      </c>
      <c r="B35" s="102"/>
      <c r="C35" s="138"/>
      <c r="D35" s="129"/>
      <c r="E35" s="130"/>
      <c r="F35" s="187"/>
      <c r="G35" s="137"/>
      <c r="H35" s="129"/>
      <c r="I35" s="130"/>
      <c r="J35" s="183"/>
      <c r="K35" s="138"/>
      <c r="L35" s="129"/>
      <c r="M35" s="130"/>
      <c r="N35" s="187"/>
      <c r="O35" s="137"/>
      <c r="P35" s="129"/>
      <c r="Q35" s="130"/>
      <c r="R35" s="183"/>
      <c r="S35" s="138"/>
      <c r="T35" s="129"/>
      <c r="U35" s="130"/>
      <c r="V35" s="187"/>
      <c r="W35" s="137"/>
      <c r="X35" s="129"/>
      <c r="Y35" s="130"/>
      <c r="Z35" s="183"/>
      <c r="AA35" s="137"/>
      <c r="AB35" s="129"/>
      <c r="AC35" s="130"/>
      <c r="AD35" s="183"/>
      <c r="AE35" s="239">
        <f t="shared" si="57"/>
        <v>0</v>
      </c>
      <c r="AF35" s="145"/>
      <c r="AG35" s="58">
        <v>30</v>
      </c>
      <c r="AH35" s="102"/>
      <c r="AI35" s="138"/>
      <c r="AJ35" s="129"/>
      <c r="AK35" s="130"/>
      <c r="AL35" s="183"/>
      <c r="AM35" s="138"/>
      <c r="AN35" s="129"/>
      <c r="AO35" s="130"/>
      <c r="AP35" s="183"/>
      <c r="AQ35" s="137"/>
      <c r="AR35" s="129"/>
      <c r="AS35" s="130"/>
      <c r="AT35" s="183"/>
      <c r="AU35" s="138"/>
      <c r="AV35" s="129"/>
      <c r="AW35" s="130"/>
      <c r="AX35" s="187"/>
      <c r="AY35" s="137"/>
      <c r="AZ35" s="129"/>
      <c r="BA35" s="130"/>
      <c r="BB35" s="183"/>
      <c r="BC35" s="138"/>
      <c r="BD35" s="129"/>
      <c r="BE35" s="130"/>
      <c r="BF35" s="187"/>
      <c r="BG35" s="137"/>
      <c r="BH35" s="129"/>
      <c r="BI35" s="130"/>
      <c r="BJ35" s="183"/>
      <c r="BK35" s="137">
        <f t="shared" si="58"/>
        <v>0</v>
      </c>
      <c r="BL35" s="130"/>
      <c r="BM35" s="183">
        <f t="shared" si="0"/>
        <v>0</v>
      </c>
      <c r="BN35" s="138">
        <f t="shared" si="1"/>
        <v>0</v>
      </c>
      <c r="BO35" s="129">
        <f t="shared" si="2"/>
        <v>0</v>
      </c>
      <c r="BP35" s="130">
        <f t="shared" si="3"/>
        <v>0</v>
      </c>
      <c r="BQ35" s="181">
        <f t="shared" si="4"/>
        <v>0</v>
      </c>
      <c r="BR35" s="52">
        <f t="shared" si="5"/>
        <v>0</v>
      </c>
      <c r="BS35" s="52">
        <f t="shared" si="6"/>
        <v>0</v>
      </c>
      <c r="BT35" s="52">
        <f t="shared" si="7"/>
        <v>0</v>
      </c>
      <c r="BU35" s="52">
        <f t="shared" si="8"/>
        <v>0</v>
      </c>
      <c r="BV35" s="52">
        <f t="shared" si="9"/>
        <v>0</v>
      </c>
      <c r="BW35" s="52">
        <f t="shared" si="10"/>
        <v>0</v>
      </c>
      <c r="BX35" s="52">
        <f t="shared" si="11"/>
        <v>0</v>
      </c>
      <c r="BY35" s="52">
        <f t="shared" si="12"/>
        <v>0</v>
      </c>
      <c r="BZ35" s="52">
        <f t="shared" si="13"/>
        <v>0</v>
      </c>
      <c r="CA35" s="52">
        <f t="shared" si="14"/>
        <v>0</v>
      </c>
      <c r="CB35" s="52">
        <f t="shared" si="15"/>
        <v>0</v>
      </c>
      <c r="CC35" s="52">
        <f t="shared" si="16"/>
        <v>0</v>
      </c>
      <c r="CD35" s="52">
        <f t="shared" si="17"/>
        <v>0</v>
      </c>
      <c r="CE35" s="52">
        <f t="shared" si="18"/>
        <v>0</v>
      </c>
      <c r="CF35" s="52">
        <f t="shared" si="19"/>
        <v>0</v>
      </c>
      <c r="CG35" s="52">
        <f t="shared" si="20"/>
        <v>0</v>
      </c>
      <c r="CH35" s="52">
        <f t="shared" si="21"/>
        <v>0</v>
      </c>
      <c r="CI35" s="52">
        <f t="shared" si="22"/>
        <v>0</v>
      </c>
      <c r="CJ35" s="52">
        <f t="shared" si="23"/>
        <v>0</v>
      </c>
      <c r="CK35" s="52">
        <f t="shared" si="24"/>
        <v>0</v>
      </c>
      <c r="CL35" s="52">
        <f t="shared" si="25"/>
        <v>0</v>
      </c>
      <c r="CM35" s="52">
        <f t="shared" si="26"/>
        <v>0</v>
      </c>
      <c r="CN35" s="52">
        <f t="shared" si="27"/>
        <v>0</v>
      </c>
      <c r="CO35" s="52">
        <f t="shared" si="28"/>
        <v>0</v>
      </c>
      <c r="CP35" s="52">
        <f t="shared" si="29"/>
        <v>0</v>
      </c>
      <c r="CQ35" s="52">
        <f t="shared" si="30"/>
        <v>0</v>
      </c>
      <c r="CR35" s="52">
        <f t="shared" si="31"/>
        <v>0</v>
      </c>
      <c r="CS35" s="52">
        <f t="shared" si="32"/>
        <v>0</v>
      </c>
      <c r="CT35" s="52">
        <f t="shared" si="33"/>
        <v>0</v>
      </c>
      <c r="CU35" s="52">
        <f t="shared" si="34"/>
        <v>0</v>
      </c>
      <c r="CV35" s="52">
        <f t="shared" si="35"/>
        <v>0</v>
      </c>
      <c r="CW35" s="52">
        <f t="shared" si="36"/>
        <v>0</v>
      </c>
      <c r="CX35" s="52">
        <f t="shared" si="37"/>
        <v>0</v>
      </c>
      <c r="CY35" s="52">
        <f t="shared" si="38"/>
        <v>0</v>
      </c>
      <c r="CZ35" s="52">
        <f t="shared" si="39"/>
        <v>0</v>
      </c>
      <c r="DA35" s="52">
        <f t="shared" si="40"/>
        <v>0</v>
      </c>
      <c r="DB35" s="52">
        <f t="shared" si="41"/>
        <v>0</v>
      </c>
      <c r="DC35" s="52">
        <f t="shared" si="42"/>
        <v>0</v>
      </c>
      <c r="DD35" s="52">
        <f t="shared" si="43"/>
        <v>0</v>
      </c>
      <c r="DE35" s="52">
        <f t="shared" si="44"/>
        <v>0</v>
      </c>
      <c r="DF35" s="52">
        <f t="shared" si="45"/>
        <v>0</v>
      </c>
      <c r="DG35" s="52">
        <f t="shared" si="46"/>
        <v>0</v>
      </c>
      <c r="DH35" s="52">
        <f t="shared" si="47"/>
        <v>0</v>
      </c>
      <c r="DI35" s="52">
        <f t="shared" si="48"/>
        <v>0</v>
      </c>
      <c r="DJ35" s="52">
        <f t="shared" si="49"/>
        <v>0</v>
      </c>
      <c r="DK35" s="52">
        <f t="shared" si="50"/>
        <v>0</v>
      </c>
      <c r="DL35" s="52">
        <f t="shared" si="51"/>
        <v>0</v>
      </c>
      <c r="DM35" s="52">
        <f t="shared" si="52"/>
        <v>0</v>
      </c>
      <c r="DN35" s="52">
        <f t="shared" si="53"/>
        <v>0</v>
      </c>
      <c r="DO35" s="52">
        <f t="shared" si="54"/>
        <v>0</v>
      </c>
      <c r="DP35" s="52">
        <f t="shared" si="55"/>
        <v>0</v>
      </c>
      <c r="DQ35" s="226">
        <f t="shared" si="56"/>
        <v>0</v>
      </c>
    </row>
    <row r="36" spans="1:121" ht="22.5" customHeight="1">
      <c r="A36" s="58">
        <v>31</v>
      </c>
      <c r="B36" s="102"/>
      <c r="C36" s="138"/>
      <c r="D36" s="129"/>
      <c r="E36" s="130"/>
      <c r="F36" s="187"/>
      <c r="G36" s="137"/>
      <c r="H36" s="129"/>
      <c r="I36" s="130"/>
      <c r="J36" s="183"/>
      <c r="K36" s="138"/>
      <c r="L36" s="129"/>
      <c r="M36" s="130"/>
      <c r="N36" s="187"/>
      <c r="O36" s="137"/>
      <c r="P36" s="129"/>
      <c r="Q36" s="130"/>
      <c r="R36" s="183"/>
      <c r="S36" s="138"/>
      <c r="T36" s="129"/>
      <c r="U36" s="130"/>
      <c r="V36" s="187"/>
      <c r="W36" s="137"/>
      <c r="X36" s="129"/>
      <c r="Y36" s="130"/>
      <c r="Z36" s="183"/>
      <c r="AA36" s="137"/>
      <c r="AB36" s="129"/>
      <c r="AC36" s="130"/>
      <c r="AD36" s="183"/>
      <c r="AE36" s="239">
        <f t="shared" si="57"/>
        <v>0</v>
      </c>
      <c r="AF36" s="145"/>
      <c r="AG36" s="58">
        <v>31</v>
      </c>
      <c r="AH36" s="102"/>
      <c r="AI36" s="138"/>
      <c r="AJ36" s="129"/>
      <c r="AK36" s="130"/>
      <c r="AL36" s="183"/>
      <c r="AM36" s="138"/>
      <c r="AN36" s="129"/>
      <c r="AO36" s="130"/>
      <c r="AP36" s="183"/>
      <c r="AQ36" s="137"/>
      <c r="AR36" s="129"/>
      <c r="AS36" s="130"/>
      <c r="AT36" s="183"/>
      <c r="AU36" s="138"/>
      <c r="AV36" s="129"/>
      <c r="AW36" s="130"/>
      <c r="AX36" s="187"/>
      <c r="AY36" s="137"/>
      <c r="AZ36" s="129"/>
      <c r="BA36" s="130"/>
      <c r="BB36" s="183"/>
      <c r="BC36" s="138"/>
      <c r="BD36" s="129"/>
      <c r="BE36" s="130"/>
      <c r="BF36" s="187"/>
      <c r="BG36" s="137"/>
      <c r="BH36" s="129"/>
      <c r="BI36" s="130"/>
      <c r="BJ36" s="183"/>
      <c r="BK36" s="137">
        <f t="shared" si="58"/>
        <v>0</v>
      </c>
      <c r="BL36" s="130"/>
      <c r="BM36" s="183">
        <f t="shared" si="0"/>
        <v>0</v>
      </c>
      <c r="BN36" s="138">
        <f t="shared" si="1"/>
        <v>0</v>
      </c>
      <c r="BO36" s="129">
        <f t="shared" si="2"/>
        <v>0</v>
      </c>
      <c r="BP36" s="130">
        <f t="shared" si="3"/>
        <v>0</v>
      </c>
      <c r="BQ36" s="181">
        <f t="shared" si="4"/>
        <v>0</v>
      </c>
      <c r="BR36" s="52">
        <f t="shared" si="5"/>
        <v>0</v>
      </c>
      <c r="BS36" s="52">
        <f t="shared" si="6"/>
        <v>0</v>
      </c>
      <c r="BT36" s="52">
        <f t="shared" si="7"/>
        <v>0</v>
      </c>
      <c r="BU36" s="52">
        <f t="shared" si="8"/>
        <v>0</v>
      </c>
      <c r="BV36" s="52">
        <f t="shared" si="9"/>
        <v>0</v>
      </c>
      <c r="BW36" s="52">
        <f t="shared" si="10"/>
        <v>0</v>
      </c>
      <c r="BX36" s="52">
        <f t="shared" si="11"/>
        <v>0</v>
      </c>
      <c r="BY36" s="52">
        <f t="shared" si="12"/>
        <v>0</v>
      </c>
      <c r="BZ36" s="52">
        <f t="shared" si="13"/>
        <v>0</v>
      </c>
      <c r="CA36" s="52">
        <f t="shared" si="14"/>
        <v>0</v>
      </c>
      <c r="CB36" s="52">
        <f t="shared" si="15"/>
        <v>0</v>
      </c>
      <c r="CC36" s="52">
        <f t="shared" si="16"/>
        <v>0</v>
      </c>
      <c r="CD36" s="52">
        <f t="shared" si="17"/>
        <v>0</v>
      </c>
      <c r="CE36" s="52">
        <f t="shared" si="18"/>
        <v>0</v>
      </c>
      <c r="CF36" s="52">
        <f t="shared" si="19"/>
        <v>0</v>
      </c>
      <c r="CG36" s="52">
        <f t="shared" si="20"/>
        <v>0</v>
      </c>
      <c r="CH36" s="52">
        <f t="shared" si="21"/>
        <v>0</v>
      </c>
      <c r="CI36" s="52">
        <f t="shared" si="22"/>
        <v>0</v>
      </c>
      <c r="CJ36" s="52">
        <f t="shared" si="23"/>
        <v>0</v>
      </c>
      <c r="CK36" s="52">
        <f t="shared" si="24"/>
        <v>0</v>
      </c>
      <c r="CL36" s="52">
        <f t="shared" si="25"/>
        <v>0</v>
      </c>
      <c r="CM36" s="52">
        <f t="shared" si="26"/>
        <v>0</v>
      </c>
      <c r="CN36" s="52">
        <f t="shared" si="27"/>
        <v>0</v>
      </c>
      <c r="CO36" s="52">
        <f t="shared" si="28"/>
        <v>0</v>
      </c>
      <c r="CP36" s="52">
        <f t="shared" si="29"/>
        <v>0</v>
      </c>
      <c r="CQ36" s="52">
        <f t="shared" si="30"/>
        <v>0</v>
      </c>
      <c r="CR36" s="52">
        <f t="shared" si="31"/>
        <v>0</v>
      </c>
      <c r="CS36" s="52">
        <f t="shared" si="32"/>
        <v>0</v>
      </c>
      <c r="CT36" s="52">
        <f t="shared" si="33"/>
        <v>0</v>
      </c>
      <c r="CU36" s="52">
        <f t="shared" si="34"/>
        <v>0</v>
      </c>
      <c r="CV36" s="52">
        <f t="shared" si="35"/>
        <v>0</v>
      </c>
      <c r="CW36" s="52">
        <f t="shared" si="36"/>
        <v>0</v>
      </c>
      <c r="CX36" s="52">
        <f t="shared" si="37"/>
        <v>0</v>
      </c>
      <c r="CY36" s="52">
        <f t="shared" si="38"/>
        <v>0</v>
      </c>
      <c r="CZ36" s="52">
        <f t="shared" si="39"/>
        <v>0</v>
      </c>
      <c r="DA36" s="52">
        <f t="shared" si="40"/>
        <v>0</v>
      </c>
      <c r="DB36" s="52">
        <f t="shared" si="41"/>
        <v>0</v>
      </c>
      <c r="DC36" s="52">
        <f t="shared" si="42"/>
        <v>0</v>
      </c>
      <c r="DD36" s="52">
        <f t="shared" si="43"/>
        <v>0</v>
      </c>
      <c r="DE36" s="52">
        <f t="shared" si="44"/>
        <v>0</v>
      </c>
      <c r="DF36" s="52">
        <f t="shared" si="45"/>
        <v>0</v>
      </c>
      <c r="DG36" s="52">
        <f t="shared" si="46"/>
        <v>0</v>
      </c>
      <c r="DH36" s="52">
        <f t="shared" si="47"/>
        <v>0</v>
      </c>
      <c r="DI36" s="52">
        <f t="shared" si="48"/>
        <v>0</v>
      </c>
      <c r="DJ36" s="52">
        <f t="shared" si="49"/>
        <v>0</v>
      </c>
      <c r="DK36" s="52">
        <f t="shared" si="50"/>
        <v>0</v>
      </c>
      <c r="DL36" s="52">
        <f t="shared" si="51"/>
        <v>0</v>
      </c>
      <c r="DM36" s="52">
        <f t="shared" si="52"/>
        <v>0</v>
      </c>
      <c r="DN36" s="52">
        <f t="shared" si="53"/>
        <v>0</v>
      </c>
      <c r="DO36" s="52">
        <f t="shared" si="54"/>
        <v>0</v>
      </c>
      <c r="DP36" s="52">
        <f t="shared" si="55"/>
        <v>0</v>
      </c>
      <c r="DQ36" s="226">
        <f t="shared" si="56"/>
        <v>0</v>
      </c>
    </row>
    <row r="37" spans="1:121" ht="22.5" customHeight="1">
      <c r="A37" s="58">
        <v>32</v>
      </c>
      <c r="B37" s="102"/>
      <c r="C37" s="138"/>
      <c r="D37" s="129"/>
      <c r="E37" s="130"/>
      <c r="F37" s="187"/>
      <c r="G37" s="137"/>
      <c r="H37" s="129"/>
      <c r="I37" s="130"/>
      <c r="J37" s="183"/>
      <c r="K37" s="138"/>
      <c r="L37" s="129"/>
      <c r="M37" s="130"/>
      <c r="N37" s="187"/>
      <c r="O37" s="137"/>
      <c r="P37" s="129"/>
      <c r="Q37" s="130"/>
      <c r="R37" s="183"/>
      <c r="S37" s="138"/>
      <c r="T37" s="129"/>
      <c r="U37" s="130"/>
      <c r="V37" s="187"/>
      <c r="W37" s="137"/>
      <c r="X37" s="129"/>
      <c r="Y37" s="130"/>
      <c r="Z37" s="183"/>
      <c r="AA37" s="137"/>
      <c r="AB37" s="129"/>
      <c r="AC37" s="130"/>
      <c r="AD37" s="183"/>
      <c r="AE37" s="239">
        <f t="shared" si="57"/>
        <v>0</v>
      </c>
      <c r="AF37" s="145"/>
      <c r="AG37" s="58">
        <v>32</v>
      </c>
      <c r="AH37" s="102"/>
      <c r="AI37" s="138"/>
      <c r="AJ37" s="129"/>
      <c r="AK37" s="130"/>
      <c r="AL37" s="183"/>
      <c r="AM37" s="138"/>
      <c r="AN37" s="129"/>
      <c r="AO37" s="130"/>
      <c r="AP37" s="183"/>
      <c r="AQ37" s="137"/>
      <c r="AR37" s="129"/>
      <c r="AS37" s="130"/>
      <c r="AT37" s="183"/>
      <c r="AU37" s="138"/>
      <c r="AV37" s="129"/>
      <c r="AW37" s="130"/>
      <c r="AX37" s="187"/>
      <c r="AY37" s="137"/>
      <c r="AZ37" s="129"/>
      <c r="BA37" s="130"/>
      <c r="BB37" s="183"/>
      <c r="BC37" s="138"/>
      <c r="BD37" s="129"/>
      <c r="BE37" s="130"/>
      <c r="BF37" s="187"/>
      <c r="BG37" s="137"/>
      <c r="BH37" s="129"/>
      <c r="BI37" s="130"/>
      <c r="BJ37" s="183"/>
      <c r="BK37" s="137">
        <f t="shared" si="58"/>
        <v>0</v>
      </c>
      <c r="BL37" s="130"/>
      <c r="BM37" s="183">
        <f t="shared" si="0"/>
        <v>0</v>
      </c>
      <c r="BN37" s="138">
        <f t="shared" si="1"/>
        <v>0</v>
      </c>
      <c r="BO37" s="129">
        <f t="shared" si="2"/>
        <v>0</v>
      </c>
      <c r="BP37" s="130">
        <f t="shared" si="3"/>
        <v>0</v>
      </c>
      <c r="BQ37" s="181">
        <f t="shared" si="4"/>
        <v>0</v>
      </c>
      <c r="BR37" s="52">
        <f t="shared" si="5"/>
        <v>0</v>
      </c>
      <c r="BS37" s="52">
        <f t="shared" si="6"/>
        <v>0</v>
      </c>
      <c r="BT37" s="52">
        <f t="shared" si="7"/>
        <v>0</v>
      </c>
      <c r="BU37" s="52">
        <f t="shared" si="8"/>
        <v>0</v>
      </c>
      <c r="BV37" s="52">
        <f t="shared" si="9"/>
        <v>0</v>
      </c>
      <c r="BW37" s="52">
        <f t="shared" si="10"/>
        <v>0</v>
      </c>
      <c r="BX37" s="52">
        <f t="shared" si="11"/>
        <v>0</v>
      </c>
      <c r="BY37" s="52">
        <f t="shared" si="12"/>
        <v>0</v>
      </c>
      <c r="BZ37" s="52">
        <f t="shared" si="13"/>
        <v>0</v>
      </c>
      <c r="CA37" s="52">
        <f t="shared" si="14"/>
        <v>0</v>
      </c>
      <c r="CB37" s="52">
        <f t="shared" si="15"/>
        <v>0</v>
      </c>
      <c r="CC37" s="52">
        <f t="shared" si="16"/>
        <v>0</v>
      </c>
      <c r="CD37" s="52">
        <f t="shared" si="17"/>
        <v>0</v>
      </c>
      <c r="CE37" s="52">
        <f t="shared" si="18"/>
        <v>0</v>
      </c>
      <c r="CF37" s="52">
        <f t="shared" si="19"/>
        <v>0</v>
      </c>
      <c r="CG37" s="52">
        <f t="shared" si="20"/>
        <v>0</v>
      </c>
      <c r="CH37" s="52">
        <f t="shared" si="21"/>
        <v>0</v>
      </c>
      <c r="CI37" s="52">
        <f t="shared" si="22"/>
        <v>0</v>
      </c>
      <c r="CJ37" s="52">
        <f t="shared" si="23"/>
        <v>0</v>
      </c>
      <c r="CK37" s="52">
        <f t="shared" si="24"/>
        <v>0</v>
      </c>
      <c r="CL37" s="52">
        <f t="shared" si="25"/>
        <v>0</v>
      </c>
      <c r="CM37" s="52">
        <f t="shared" si="26"/>
        <v>0</v>
      </c>
      <c r="CN37" s="52">
        <f t="shared" si="27"/>
        <v>0</v>
      </c>
      <c r="CO37" s="52">
        <f t="shared" si="28"/>
        <v>0</v>
      </c>
      <c r="CP37" s="52">
        <f t="shared" si="29"/>
        <v>0</v>
      </c>
      <c r="CQ37" s="52">
        <f t="shared" si="30"/>
        <v>0</v>
      </c>
      <c r="CR37" s="52">
        <f t="shared" si="31"/>
        <v>0</v>
      </c>
      <c r="CS37" s="52">
        <f t="shared" si="32"/>
        <v>0</v>
      </c>
      <c r="CT37" s="52">
        <f t="shared" si="33"/>
        <v>0</v>
      </c>
      <c r="CU37" s="52">
        <f t="shared" si="34"/>
        <v>0</v>
      </c>
      <c r="CV37" s="52">
        <f t="shared" si="35"/>
        <v>0</v>
      </c>
      <c r="CW37" s="52">
        <f t="shared" si="36"/>
        <v>0</v>
      </c>
      <c r="CX37" s="52">
        <f t="shared" si="37"/>
        <v>0</v>
      </c>
      <c r="CY37" s="52">
        <f t="shared" si="38"/>
        <v>0</v>
      </c>
      <c r="CZ37" s="52">
        <f t="shared" si="39"/>
        <v>0</v>
      </c>
      <c r="DA37" s="52">
        <f t="shared" si="40"/>
        <v>0</v>
      </c>
      <c r="DB37" s="52">
        <f t="shared" si="41"/>
        <v>0</v>
      </c>
      <c r="DC37" s="52">
        <f t="shared" si="42"/>
        <v>0</v>
      </c>
      <c r="DD37" s="52">
        <f t="shared" si="43"/>
        <v>0</v>
      </c>
      <c r="DE37" s="52">
        <f t="shared" si="44"/>
        <v>0</v>
      </c>
      <c r="DF37" s="52">
        <f t="shared" si="45"/>
        <v>0</v>
      </c>
      <c r="DG37" s="52">
        <f t="shared" si="46"/>
        <v>0</v>
      </c>
      <c r="DH37" s="52">
        <f t="shared" si="47"/>
        <v>0</v>
      </c>
      <c r="DI37" s="52">
        <f t="shared" si="48"/>
        <v>0</v>
      </c>
      <c r="DJ37" s="52">
        <f t="shared" si="49"/>
        <v>0</v>
      </c>
      <c r="DK37" s="52">
        <f t="shared" si="50"/>
        <v>0</v>
      </c>
      <c r="DL37" s="52">
        <f t="shared" si="51"/>
        <v>0</v>
      </c>
      <c r="DM37" s="52">
        <f t="shared" si="52"/>
        <v>0</v>
      </c>
      <c r="DN37" s="52">
        <f t="shared" si="53"/>
        <v>0</v>
      </c>
      <c r="DO37" s="52">
        <f t="shared" si="54"/>
        <v>0</v>
      </c>
      <c r="DP37" s="52">
        <f t="shared" si="55"/>
        <v>0</v>
      </c>
      <c r="DQ37" s="226">
        <f t="shared" si="56"/>
        <v>0</v>
      </c>
    </row>
    <row r="38" spans="1:121" ht="22.5" customHeight="1">
      <c r="A38" s="58">
        <v>33</v>
      </c>
      <c r="B38" s="102"/>
      <c r="C38" s="138"/>
      <c r="D38" s="129"/>
      <c r="E38" s="130"/>
      <c r="F38" s="187"/>
      <c r="G38" s="137"/>
      <c r="H38" s="129"/>
      <c r="I38" s="130"/>
      <c r="J38" s="183"/>
      <c r="K38" s="138"/>
      <c r="L38" s="129"/>
      <c r="M38" s="130"/>
      <c r="N38" s="187"/>
      <c r="O38" s="137"/>
      <c r="P38" s="129"/>
      <c r="Q38" s="130"/>
      <c r="R38" s="183"/>
      <c r="S38" s="138"/>
      <c r="T38" s="129"/>
      <c r="U38" s="130"/>
      <c r="V38" s="187"/>
      <c r="W38" s="137"/>
      <c r="X38" s="129"/>
      <c r="Y38" s="130"/>
      <c r="Z38" s="183"/>
      <c r="AA38" s="137"/>
      <c r="AB38" s="129"/>
      <c r="AC38" s="130"/>
      <c r="AD38" s="183"/>
      <c r="AE38" s="239">
        <f t="shared" si="57"/>
        <v>0</v>
      </c>
      <c r="AF38" s="145"/>
      <c r="AG38" s="58">
        <v>33</v>
      </c>
      <c r="AH38" s="102"/>
      <c r="AI38" s="138"/>
      <c r="AJ38" s="129"/>
      <c r="AK38" s="130"/>
      <c r="AL38" s="183"/>
      <c r="AM38" s="138"/>
      <c r="AN38" s="129"/>
      <c r="AO38" s="130"/>
      <c r="AP38" s="183"/>
      <c r="AQ38" s="137"/>
      <c r="AR38" s="129"/>
      <c r="AS38" s="130"/>
      <c r="AT38" s="183"/>
      <c r="AU38" s="138"/>
      <c r="AV38" s="129"/>
      <c r="AW38" s="130"/>
      <c r="AX38" s="187"/>
      <c r="AY38" s="137"/>
      <c r="AZ38" s="129"/>
      <c r="BA38" s="130"/>
      <c r="BB38" s="183"/>
      <c r="BC38" s="138"/>
      <c r="BD38" s="129"/>
      <c r="BE38" s="130"/>
      <c r="BF38" s="187"/>
      <c r="BG38" s="137"/>
      <c r="BH38" s="129"/>
      <c r="BI38" s="130"/>
      <c r="BJ38" s="183"/>
      <c r="BK38" s="137">
        <f t="shared" si="58"/>
        <v>0</v>
      </c>
      <c r="BL38" s="130"/>
      <c r="BM38" s="183">
        <f t="shared" si="0"/>
        <v>0</v>
      </c>
      <c r="BN38" s="138">
        <f t="shared" si="1"/>
        <v>0</v>
      </c>
      <c r="BO38" s="129">
        <f t="shared" si="2"/>
        <v>0</v>
      </c>
      <c r="BP38" s="130">
        <f t="shared" si="3"/>
        <v>0</v>
      </c>
      <c r="BQ38" s="181">
        <f t="shared" si="4"/>
        <v>0</v>
      </c>
      <c r="BR38" s="52">
        <f t="shared" si="5"/>
        <v>0</v>
      </c>
      <c r="BS38" s="52">
        <f t="shared" si="6"/>
        <v>0</v>
      </c>
      <c r="BT38" s="52">
        <f t="shared" si="7"/>
        <v>0</v>
      </c>
      <c r="BU38" s="52">
        <f t="shared" si="8"/>
        <v>0</v>
      </c>
      <c r="BV38" s="52">
        <f t="shared" si="9"/>
        <v>0</v>
      </c>
      <c r="BW38" s="52">
        <f t="shared" si="10"/>
        <v>0</v>
      </c>
      <c r="BX38" s="52">
        <f t="shared" si="11"/>
        <v>0</v>
      </c>
      <c r="BY38" s="52">
        <f t="shared" si="12"/>
        <v>0</v>
      </c>
      <c r="BZ38" s="52">
        <f t="shared" si="13"/>
        <v>0</v>
      </c>
      <c r="CA38" s="52">
        <f t="shared" si="14"/>
        <v>0</v>
      </c>
      <c r="CB38" s="52">
        <f t="shared" si="15"/>
        <v>0</v>
      </c>
      <c r="CC38" s="52">
        <f t="shared" si="16"/>
        <v>0</v>
      </c>
      <c r="CD38" s="52">
        <f t="shared" si="17"/>
        <v>0</v>
      </c>
      <c r="CE38" s="52">
        <f t="shared" si="18"/>
        <v>0</v>
      </c>
      <c r="CF38" s="52">
        <f t="shared" si="19"/>
        <v>0</v>
      </c>
      <c r="CG38" s="52">
        <f t="shared" ref="CG38:CG55" si="59">IF($AJ38="C",1,0)</f>
        <v>0</v>
      </c>
      <c r="CH38" s="52">
        <f t="shared" ref="CH38:CH55" si="60">IF($AJ38="CS",3,0)</f>
        <v>0</v>
      </c>
      <c r="CI38" s="52">
        <f t="shared" ref="CI38:CI55" si="61">IF($AJ38="CCS",3,0)</f>
        <v>0</v>
      </c>
      <c r="CJ38" s="52">
        <f t="shared" ref="CJ38:CJ55" si="62">IF($AJ38="S",3,0)</f>
        <v>0</v>
      </c>
      <c r="CK38" s="52">
        <f t="shared" si="24"/>
        <v>0</v>
      </c>
      <c r="CL38" s="52">
        <f t="shared" si="25"/>
        <v>0</v>
      </c>
      <c r="CM38" s="52">
        <f t="shared" si="26"/>
        <v>0</v>
      </c>
      <c r="CN38" s="52">
        <f t="shared" si="27"/>
        <v>0</v>
      </c>
      <c r="CO38" s="52">
        <f t="shared" si="28"/>
        <v>0</v>
      </c>
      <c r="CP38" s="52">
        <f t="shared" si="29"/>
        <v>0</v>
      </c>
      <c r="CQ38" s="52">
        <f t="shared" si="30"/>
        <v>0</v>
      </c>
      <c r="CR38" s="52">
        <f t="shared" si="31"/>
        <v>0</v>
      </c>
      <c r="CS38" s="52">
        <f t="shared" si="32"/>
        <v>0</v>
      </c>
      <c r="CT38" s="52">
        <f t="shared" si="33"/>
        <v>0</v>
      </c>
      <c r="CU38" s="52">
        <f t="shared" si="34"/>
        <v>0</v>
      </c>
      <c r="CV38" s="52">
        <f t="shared" si="35"/>
        <v>0</v>
      </c>
      <c r="CW38" s="52">
        <f t="shared" si="36"/>
        <v>0</v>
      </c>
      <c r="CX38" s="52">
        <f t="shared" si="37"/>
        <v>0</v>
      </c>
      <c r="CY38" s="52">
        <f t="shared" si="38"/>
        <v>0</v>
      </c>
      <c r="CZ38" s="52">
        <f t="shared" si="39"/>
        <v>0</v>
      </c>
      <c r="DA38" s="52">
        <f t="shared" si="40"/>
        <v>0</v>
      </c>
      <c r="DB38" s="52">
        <f t="shared" si="41"/>
        <v>0</v>
      </c>
      <c r="DC38" s="52">
        <f t="shared" si="42"/>
        <v>0</v>
      </c>
      <c r="DD38" s="52">
        <f t="shared" si="43"/>
        <v>0</v>
      </c>
      <c r="DE38" s="52">
        <f t="shared" ref="DE38:DE55" si="63">IF($AN38="C",1,0)</f>
        <v>0</v>
      </c>
      <c r="DF38" s="52">
        <f t="shared" ref="DF38:DF55" si="64">IF($AN38="CS",3,0)</f>
        <v>0</v>
      </c>
      <c r="DG38" s="52">
        <f t="shared" ref="DG38:DG55" si="65">IF($AN38="CCS",3,0)</f>
        <v>0</v>
      </c>
      <c r="DH38" s="52">
        <f t="shared" ref="DH38:DH55" si="66">IF($AN38="S",3,0)</f>
        <v>0</v>
      </c>
      <c r="DI38" s="52">
        <f t="shared" si="48"/>
        <v>0</v>
      </c>
      <c r="DJ38" s="52">
        <f t="shared" si="49"/>
        <v>0</v>
      </c>
      <c r="DK38" s="52">
        <f t="shared" si="50"/>
        <v>0</v>
      </c>
      <c r="DL38" s="52">
        <f t="shared" si="51"/>
        <v>0</v>
      </c>
      <c r="DM38" s="52">
        <f t="shared" si="52"/>
        <v>0</v>
      </c>
      <c r="DN38" s="52">
        <f t="shared" si="53"/>
        <v>0</v>
      </c>
      <c r="DO38" s="52">
        <f t="shared" si="54"/>
        <v>0</v>
      </c>
      <c r="DP38" s="52">
        <f t="shared" si="55"/>
        <v>0</v>
      </c>
      <c r="DQ38" s="226">
        <f t="shared" ref="DQ38:DQ55" si="67">SUM(BM38:DP38)</f>
        <v>0</v>
      </c>
    </row>
    <row r="39" spans="1:121" ht="22.5" customHeight="1">
      <c r="A39" s="58">
        <v>34</v>
      </c>
      <c r="B39" s="102"/>
      <c r="C39" s="138"/>
      <c r="D39" s="129"/>
      <c r="E39" s="130"/>
      <c r="F39" s="187"/>
      <c r="G39" s="137"/>
      <c r="H39" s="129"/>
      <c r="I39" s="130"/>
      <c r="J39" s="183"/>
      <c r="K39" s="138"/>
      <c r="L39" s="129"/>
      <c r="M39" s="130"/>
      <c r="N39" s="187"/>
      <c r="O39" s="137"/>
      <c r="P39" s="129"/>
      <c r="Q39" s="130"/>
      <c r="R39" s="183"/>
      <c r="S39" s="138"/>
      <c r="T39" s="129"/>
      <c r="U39" s="130"/>
      <c r="V39" s="187"/>
      <c r="W39" s="137"/>
      <c r="X39" s="129"/>
      <c r="Y39" s="130"/>
      <c r="Z39" s="183"/>
      <c r="AA39" s="137"/>
      <c r="AB39" s="129"/>
      <c r="AC39" s="130"/>
      <c r="AD39" s="183"/>
      <c r="AE39" s="239">
        <f t="shared" si="57"/>
        <v>0</v>
      </c>
      <c r="AF39" s="145"/>
      <c r="AG39" s="58">
        <v>34</v>
      </c>
      <c r="AH39" s="102"/>
      <c r="AI39" s="138"/>
      <c r="AJ39" s="129"/>
      <c r="AK39" s="130"/>
      <c r="AL39" s="183"/>
      <c r="AM39" s="138"/>
      <c r="AN39" s="129"/>
      <c r="AO39" s="130"/>
      <c r="AP39" s="183"/>
      <c r="AQ39" s="137"/>
      <c r="AR39" s="129"/>
      <c r="AS39" s="130"/>
      <c r="AT39" s="183"/>
      <c r="AU39" s="138"/>
      <c r="AV39" s="129"/>
      <c r="AW39" s="130"/>
      <c r="AX39" s="187"/>
      <c r="AY39" s="137"/>
      <c r="AZ39" s="129"/>
      <c r="BA39" s="130"/>
      <c r="BB39" s="183"/>
      <c r="BC39" s="138"/>
      <c r="BD39" s="129"/>
      <c r="BE39" s="130"/>
      <c r="BF39" s="187"/>
      <c r="BG39" s="137"/>
      <c r="BH39" s="129"/>
      <c r="BI39" s="130"/>
      <c r="BJ39" s="183"/>
      <c r="BK39" s="137">
        <f t="shared" si="58"/>
        <v>0</v>
      </c>
      <c r="BL39" s="130"/>
      <c r="BM39" s="183">
        <f t="shared" si="0"/>
        <v>0</v>
      </c>
      <c r="BN39" s="138">
        <f t="shared" si="1"/>
        <v>0</v>
      </c>
      <c r="BO39" s="129">
        <f t="shared" si="2"/>
        <v>0</v>
      </c>
      <c r="BP39" s="130">
        <f t="shared" si="3"/>
        <v>0</v>
      </c>
      <c r="BQ39" s="181">
        <f t="shared" si="4"/>
        <v>0</v>
      </c>
      <c r="BR39" s="52">
        <f t="shared" si="5"/>
        <v>0</v>
      </c>
      <c r="BS39" s="52">
        <f t="shared" si="6"/>
        <v>0</v>
      </c>
      <c r="BT39" s="52">
        <f t="shared" si="7"/>
        <v>0</v>
      </c>
      <c r="BU39" s="52">
        <f t="shared" si="8"/>
        <v>0</v>
      </c>
      <c r="BV39" s="52">
        <f t="shared" si="9"/>
        <v>0</v>
      </c>
      <c r="BW39" s="52">
        <f t="shared" si="10"/>
        <v>0</v>
      </c>
      <c r="BX39" s="52">
        <f t="shared" si="11"/>
        <v>0</v>
      </c>
      <c r="BY39" s="52">
        <f t="shared" si="12"/>
        <v>0</v>
      </c>
      <c r="BZ39" s="52">
        <f t="shared" si="13"/>
        <v>0</v>
      </c>
      <c r="CA39" s="52">
        <f t="shared" si="14"/>
        <v>0</v>
      </c>
      <c r="CB39" s="52">
        <f t="shared" si="15"/>
        <v>0</v>
      </c>
      <c r="CC39" s="52">
        <f t="shared" si="16"/>
        <v>0</v>
      </c>
      <c r="CD39" s="52">
        <f t="shared" si="17"/>
        <v>0</v>
      </c>
      <c r="CE39" s="52">
        <f t="shared" si="18"/>
        <v>0</v>
      </c>
      <c r="CF39" s="52">
        <f t="shared" si="19"/>
        <v>0</v>
      </c>
      <c r="CG39" s="52">
        <f t="shared" si="59"/>
        <v>0</v>
      </c>
      <c r="CH39" s="52">
        <f t="shared" si="60"/>
        <v>0</v>
      </c>
      <c r="CI39" s="52">
        <f t="shared" si="61"/>
        <v>0</v>
      </c>
      <c r="CJ39" s="52">
        <f t="shared" si="62"/>
        <v>0</v>
      </c>
      <c r="CK39" s="52">
        <f t="shared" si="24"/>
        <v>0</v>
      </c>
      <c r="CL39" s="52">
        <f t="shared" si="25"/>
        <v>0</v>
      </c>
      <c r="CM39" s="52">
        <f t="shared" si="26"/>
        <v>0</v>
      </c>
      <c r="CN39" s="52">
        <f t="shared" si="27"/>
        <v>0</v>
      </c>
      <c r="CO39" s="52">
        <f t="shared" si="28"/>
        <v>0</v>
      </c>
      <c r="CP39" s="52">
        <f t="shared" si="29"/>
        <v>0</v>
      </c>
      <c r="CQ39" s="52">
        <f t="shared" si="30"/>
        <v>0</v>
      </c>
      <c r="CR39" s="52">
        <f t="shared" si="31"/>
        <v>0</v>
      </c>
      <c r="CS39" s="52">
        <f t="shared" si="32"/>
        <v>0</v>
      </c>
      <c r="CT39" s="52">
        <f t="shared" si="33"/>
        <v>0</v>
      </c>
      <c r="CU39" s="52">
        <f t="shared" si="34"/>
        <v>0</v>
      </c>
      <c r="CV39" s="52">
        <f t="shared" si="35"/>
        <v>0</v>
      </c>
      <c r="CW39" s="52">
        <f t="shared" si="36"/>
        <v>0</v>
      </c>
      <c r="CX39" s="52">
        <f t="shared" si="37"/>
        <v>0</v>
      </c>
      <c r="CY39" s="52">
        <f t="shared" si="38"/>
        <v>0</v>
      </c>
      <c r="CZ39" s="52">
        <f t="shared" si="39"/>
        <v>0</v>
      </c>
      <c r="DA39" s="52">
        <f t="shared" si="40"/>
        <v>0</v>
      </c>
      <c r="DB39" s="52">
        <f t="shared" si="41"/>
        <v>0</v>
      </c>
      <c r="DC39" s="52">
        <f t="shared" si="42"/>
        <v>0</v>
      </c>
      <c r="DD39" s="52">
        <f t="shared" si="43"/>
        <v>0</v>
      </c>
      <c r="DE39" s="52">
        <f t="shared" si="63"/>
        <v>0</v>
      </c>
      <c r="DF39" s="52">
        <f t="shared" si="64"/>
        <v>0</v>
      </c>
      <c r="DG39" s="52">
        <f t="shared" si="65"/>
        <v>0</v>
      </c>
      <c r="DH39" s="52">
        <f t="shared" si="66"/>
        <v>0</v>
      </c>
      <c r="DI39" s="52">
        <f t="shared" si="48"/>
        <v>0</v>
      </c>
      <c r="DJ39" s="52">
        <f t="shared" si="49"/>
        <v>0</v>
      </c>
      <c r="DK39" s="52">
        <f t="shared" si="50"/>
        <v>0</v>
      </c>
      <c r="DL39" s="52">
        <f t="shared" si="51"/>
        <v>0</v>
      </c>
      <c r="DM39" s="52">
        <f t="shared" si="52"/>
        <v>0</v>
      </c>
      <c r="DN39" s="52">
        <f t="shared" si="53"/>
        <v>0</v>
      </c>
      <c r="DO39" s="52">
        <f t="shared" si="54"/>
        <v>0</v>
      </c>
      <c r="DP39" s="52">
        <f t="shared" si="55"/>
        <v>0</v>
      </c>
      <c r="DQ39" s="226">
        <f t="shared" si="67"/>
        <v>0</v>
      </c>
    </row>
    <row r="40" spans="1:121" ht="22.5" customHeight="1">
      <c r="A40" s="58">
        <v>35</v>
      </c>
      <c r="B40" s="102"/>
      <c r="C40" s="138"/>
      <c r="D40" s="129"/>
      <c r="E40" s="130"/>
      <c r="F40" s="187"/>
      <c r="G40" s="137"/>
      <c r="H40" s="129"/>
      <c r="I40" s="130"/>
      <c r="J40" s="183"/>
      <c r="K40" s="138"/>
      <c r="L40" s="129"/>
      <c r="M40" s="130"/>
      <c r="N40" s="187"/>
      <c r="O40" s="137"/>
      <c r="P40" s="129"/>
      <c r="Q40" s="130"/>
      <c r="R40" s="183"/>
      <c r="S40" s="138"/>
      <c r="T40" s="129"/>
      <c r="U40" s="130"/>
      <c r="V40" s="187"/>
      <c r="W40" s="137"/>
      <c r="X40" s="129"/>
      <c r="Y40" s="130"/>
      <c r="Z40" s="183"/>
      <c r="AA40" s="137"/>
      <c r="AB40" s="129"/>
      <c r="AC40" s="130"/>
      <c r="AD40" s="183"/>
      <c r="AE40" s="239">
        <f t="shared" si="57"/>
        <v>0</v>
      </c>
      <c r="AF40" s="145"/>
      <c r="AG40" s="58">
        <v>35</v>
      </c>
      <c r="AH40" s="102"/>
      <c r="AI40" s="138"/>
      <c r="AJ40" s="129"/>
      <c r="AK40" s="130"/>
      <c r="AL40" s="183"/>
      <c r="AM40" s="138"/>
      <c r="AN40" s="129"/>
      <c r="AO40" s="130"/>
      <c r="AP40" s="183"/>
      <c r="AQ40" s="137"/>
      <c r="AR40" s="129"/>
      <c r="AS40" s="130"/>
      <c r="AT40" s="183"/>
      <c r="AU40" s="138"/>
      <c r="AV40" s="129"/>
      <c r="AW40" s="130"/>
      <c r="AX40" s="187"/>
      <c r="AY40" s="137"/>
      <c r="AZ40" s="129"/>
      <c r="BA40" s="130"/>
      <c r="BB40" s="183"/>
      <c r="BC40" s="138"/>
      <c r="BD40" s="129"/>
      <c r="BE40" s="130"/>
      <c r="BF40" s="187"/>
      <c r="BG40" s="137"/>
      <c r="BH40" s="129"/>
      <c r="BI40" s="130"/>
      <c r="BJ40" s="183"/>
      <c r="BK40" s="137">
        <f t="shared" si="58"/>
        <v>0</v>
      </c>
      <c r="BL40" s="130"/>
      <c r="BM40" s="183">
        <f t="shared" si="0"/>
        <v>0</v>
      </c>
      <c r="BN40" s="138">
        <f t="shared" si="1"/>
        <v>0</v>
      </c>
      <c r="BO40" s="129">
        <f t="shared" si="2"/>
        <v>0</v>
      </c>
      <c r="BP40" s="130">
        <f t="shared" si="3"/>
        <v>0</v>
      </c>
      <c r="BQ40" s="181">
        <f t="shared" si="4"/>
        <v>0</v>
      </c>
      <c r="BR40" s="52">
        <f t="shared" si="5"/>
        <v>0</v>
      </c>
      <c r="BS40" s="52">
        <f t="shared" si="6"/>
        <v>0</v>
      </c>
      <c r="BT40" s="52">
        <f t="shared" si="7"/>
        <v>0</v>
      </c>
      <c r="BU40" s="52">
        <f t="shared" si="8"/>
        <v>0</v>
      </c>
      <c r="BV40" s="52">
        <f t="shared" si="9"/>
        <v>0</v>
      </c>
      <c r="BW40" s="52">
        <f t="shared" si="10"/>
        <v>0</v>
      </c>
      <c r="BX40" s="52">
        <f t="shared" si="11"/>
        <v>0</v>
      </c>
      <c r="BY40" s="52">
        <f t="shared" si="12"/>
        <v>0</v>
      </c>
      <c r="BZ40" s="52">
        <f t="shared" si="13"/>
        <v>0</v>
      </c>
      <c r="CA40" s="52">
        <f t="shared" si="14"/>
        <v>0</v>
      </c>
      <c r="CB40" s="52">
        <f t="shared" si="15"/>
        <v>0</v>
      </c>
      <c r="CC40" s="52">
        <f t="shared" si="16"/>
        <v>0</v>
      </c>
      <c r="CD40" s="52">
        <f t="shared" si="17"/>
        <v>0</v>
      </c>
      <c r="CE40" s="52">
        <f t="shared" si="18"/>
        <v>0</v>
      </c>
      <c r="CF40" s="52">
        <f t="shared" si="19"/>
        <v>0</v>
      </c>
      <c r="CG40" s="52">
        <f t="shared" si="59"/>
        <v>0</v>
      </c>
      <c r="CH40" s="52">
        <f t="shared" si="60"/>
        <v>0</v>
      </c>
      <c r="CI40" s="52">
        <f t="shared" si="61"/>
        <v>0</v>
      </c>
      <c r="CJ40" s="52">
        <f t="shared" si="62"/>
        <v>0</v>
      </c>
      <c r="CK40" s="52">
        <f t="shared" si="24"/>
        <v>0</v>
      </c>
      <c r="CL40" s="52">
        <f t="shared" si="25"/>
        <v>0</v>
      </c>
      <c r="CM40" s="52">
        <f t="shared" si="26"/>
        <v>0</v>
      </c>
      <c r="CN40" s="52">
        <f t="shared" si="27"/>
        <v>0</v>
      </c>
      <c r="CO40" s="52">
        <f t="shared" si="28"/>
        <v>0</v>
      </c>
      <c r="CP40" s="52">
        <f t="shared" si="29"/>
        <v>0</v>
      </c>
      <c r="CQ40" s="52">
        <f t="shared" si="30"/>
        <v>0</v>
      </c>
      <c r="CR40" s="52">
        <f t="shared" si="31"/>
        <v>0</v>
      </c>
      <c r="CS40" s="52">
        <f t="shared" si="32"/>
        <v>0</v>
      </c>
      <c r="CT40" s="52">
        <f t="shared" si="33"/>
        <v>0</v>
      </c>
      <c r="CU40" s="52">
        <f t="shared" si="34"/>
        <v>0</v>
      </c>
      <c r="CV40" s="52">
        <f t="shared" si="35"/>
        <v>0</v>
      </c>
      <c r="CW40" s="52">
        <f t="shared" si="36"/>
        <v>0</v>
      </c>
      <c r="CX40" s="52">
        <f t="shared" si="37"/>
        <v>0</v>
      </c>
      <c r="CY40" s="52">
        <f t="shared" si="38"/>
        <v>0</v>
      </c>
      <c r="CZ40" s="52">
        <f t="shared" si="39"/>
        <v>0</v>
      </c>
      <c r="DA40" s="52">
        <f t="shared" si="40"/>
        <v>0</v>
      </c>
      <c r="DB40" s="52">
        <f t="shared" si="41"/>
        <v>0</v>
      </c>
      <c r="DC40" s="52">
        <f t="shared" si="42"/>
        <v>0</v>
      </c>
      <c r="DD40" s="52">
        <f t="shared" si="43"/>
        <v>0</v>
      </c>
      <c r="DE40" s="52">
        <f t="shared" si="63"/>
        <v>0</v>
      </c>
      <c r="DF40" s="52">
        <f t="shared" si="64"/>
        <v>0</v>
      </c>
      <c r="DG40" s="52">
        <f t="shared" si="65"/>
        <v>0</v>
      </c>
      <c r="DH40" s="52">
        <f t="shared" si="66"/>
        <v>0</v>
      </c>
      <c r="DI40" s="52">
        <f t="shared" si="48"/>
        <v>0</v>
      </c>
      <c r="DJ40" s="52">
        <f t="shared" si="49"/>
        <v>0</v>
      </c>
      <c r="DK40" s="52">
        <f t="shared" si="50"/>
        <v>0</v>
      </c>
      <c r="DL40" s="52">
        <f t="shared" si="51"/>
        <v>0</v>
      </c>
      <c r="DM40" s="52">
        <f t="shared" si="52"/>
        <v>0</v>
      </c>
      <c r="DN40" s="52">
        <f t="shared" si="53"/>
        <v>0</v>
      </c>
      <c r="DO40" s="52">
        <f t="shared" si="54"/>
        <v>0</v>
      </c>
      <c r="DP40" s="52">
        <f t="shared" si="55"/>
        <v>0</v>
      </c>
      <c r="DQ40" s="226">
        <f t="shared" si="67"/>
        <v>0</v>
      </c>
    </row>
    <row r="41" spans="1:121" ht="22.5" customHeight="1">
      <c r="A41" s="58">
        <v>36</v>
      </c>
      <c r="B41" s="102"/>
      <c r="C41" s="138"/>
      <c r="D41" s="129"/>
      <c r="E41" s="130"/>
      <c r="F41" s="187"/>
      <c r="G41" s="137"/>
      <c r="H41" s="129"/>
      <c r="I41" s="130"/>
      <c r="J41" s="183"/>
      <c r="K41" s="138"/>
      <c r="L41" s="129"/>
      <c r="M41" s="130"/>
      <c r="N41" s="187"/>
      <c r="O41" s="137"/>
      <c r="P41" s="129"/>
      <c r="Q41" s="130"/>
      <c r="R41" s="183"/>
      <c r="S41" s="138"/>
      <c r="T41" s="129"/>
      <c r="U41" s="130"/>
      <c r="V41" s="187"/>
      <c r="W41" s="137"/>
      <c r="X41" s="129"/>
      <c r="Y41" s="130"/>
      <c r="Z41" s="183"/>
      <c r="AA41" s="137"/>
      <c r="AB41" s="129"/>
      <c r="AC41" s="130"/>
      <c r="AD41" s="183"/>
      <c r="AE41" s="239">
        <f t="shared" si="57"/>
        <v>0</v>
      </c>
      <c r="AF41" s="145"/>
      <c r="AG41" s="58">
        <v>36</v>
      </c>
      <c r="AH41" s="102"/>
      <c r="AI41" s="138"/>
      <c r="AJ41" s="129"/>
      <c r="AK41" s="130"/>
      <c r="AL41" s="183"/>
      <c r="AM41" s="138"/>
      <c r="AN41" s="129"/>
      <c r="AO41" s="130"/>
      <c r="AP41" s="183"/>
      <c r="AQ41" s="137"/>
      <c r="AR41" s="129"/>
      <c r="AS41" s="130"/>
      <c r="AT41" s="183"/>
      <c r="AU41" s="138"/>
      <c r="AV41" s="129"/>
      <c r="AW41" s="130"/>
      <c r="AX41" s="187"/>
      <c r="AY41" s="137"/>
      <c r="AZ41" s="129"/>
      <c r="BA41" s="130"/>
      <c r="BB41" s="183"/>
      <c r="BC41" s="138"/>
      <c r="BD41" s="129"/>
      <c r="BE41" s="130"/>
      <c r="BF41" s="187"/>
      <c r="BG41" s="137"/>
      <c r="BH41" s="129"/>
      <c r="BI41" s="130"/>
      <c r="BJ41" s="183"/>
      <c r="BK41" s="137">
        <f t="shared" si="58"/>
        <v>0</v>
      </c>
      <c r="BL41" s="130"/>
      <c r="BM41" s="183">
        <f t="shared" si="0"/>
        <v>0</v>
      </c>
      <c r="BN41" s="138">
        <f t="shared" si="1"/>
        <v>0</v>
      </c>
      <c r="BO41" s="129">
        <f t="shared" si="2"/>
        <v>0</v>
      </c>
      <c r="BP41" s="130">
        <f t="shared" si="3"/>
        <v>0</v>
      </c>
      <c r="BQ41" s="181">
        <f t="shared" si="4"/>
        <v>0</v>
      </c>
      <c r="BR41" s="52">
        <f t="shared" si="5"/>
        <v>0</v>
      </c>
      <c r="BS41" s="52">
        <f t="shared" si="6"/>
        <v>0</v>
      </c>
      <c r="BT41" s="52">
        <f t="shared" si="7"/>
        <v>0</v>
      </c>
      <c r="BU41" s="52">
        <f t="shared" si="8"/>
        <v>0</v>
      </c>
      <c r="BV41" s="52">
        <f t="shared" si="9"/>
        <v>0</v>
      </c>
      <c r="BW41" s="52">
        <f t="shared" si="10"/>
        <v>0</v>
      </c>
      <c r="BX41" s="52">
        <f t="shared" si="11"/>
        <v>0</v>
      </c>
      <c r="BY41" s="52">
        <f t="shared" si="12"/>
        <v>0</v>
      </c>
      <c r="BZ41" s="52">
        <f t="shared" si="13"/>
        <v>0</v>
      </c>
      <c r="CA41" s="52">
        <f t="shared" si="14"/>
        <v>0</v>
      </c>
      <c r="CB41" s="52">
        <f t="shared" si="15"/>
        <v>0</v>
      </c>
      <c r="CC41" s="52">
        <f t="shared" si="16"/>
        <v>0</v>
      </c>
      <c r="CD41" s="52">
        <f t="shared" si="17"/>
        <v>0</v>
      </c>
      <c r="CE41" s="52">
        <f t="shared" si="18"/>
        <v>0</v>
      </c>
      <c r="CF41" s="52">
        <f t="shared" si="19"/>
        <v>0</v>
      </c>
      <c r="CG41" s="52">
        <f t="shared" si="59"/>
        <v>0</v>
      </c>
      <c r="CH41" s="52">
        <f t="shared" si="60"/>
        <v>0</v>
      </c>
      <c r="CI41" s="52">
        <f t="shared" si="61"/>
        <v>0</v>
      </c>
      <c r="CJ41" s="52">
        <f t="shared" si="62"/>
        <v>0</v>
      </c>
      <c r="CK41" s="52">
        <f t="shared" si="24"/>
        <v>0</v>
      </c>
      <c r="CL41" s="52">
        <f t="shared" si="25"/>
        <v>0</v>
      </c>
      <c r="CM41" s="52">
        <f t="shared" si="26"/>
        <v>0</v>
      </c>
      <c r="CN41" s="52">
        <f t="shared" si="27"/>
        <v>0</v>
      </c>
      <c r="CO41" s="52">
        <f t="shared" si="28"/>
        <v>0</v>
      </c>
      <c r="CP41" s="52">
        <f t="shared" si="29"/>
        <v>0</v>
      </c>
      <c r="CQ41" s="52">
        <f t="shared" si="30"/>
        <v>0</v>
      </c>
      <c r="CR41" s="52">
        <f t="shared" si="31"/>
        <v>0</v>
      </c>
      <c r="CS41" s="52">
        <f t="shared" si="32"/>
        <v>0</v>
      </c>
      <c r="CT41" s="52">
        <f t="shared" si="33"/>
        <v>0</v>
      </c>
      <c r="CU41" s="52">
        <f t="shared" si="34"/>
        <v>0</v>
      </c>
      <c r="CV41" s="52">
        <f t="shared" si="35"/>
        <v>0</v>
      </c>
      <c r="CW41" s="52">
        <f t="shared" si="36"/>
        <v>0</v>
      </c>
      <c r="CX41" s="52">
        <f t="shared" si="37"/>
        <v>0</v>
      </c>
      <c r="CY41" s="52">
        <f t="shared" si="38"/>
        <v>0</v>
      </c>
      <c r="CZ41" s="52">
        <f t="shared" si="39"/>
        <v>0</v>
      </c>
      <c r="DA41" s="52">
        <f t="shared" si="40"/>
        <v>0</v>
      </c>
      <c r="DB41" s="52">
        <f t="shared" si="41"/>
        <v>0</v>
      </c>
      <c r="DC41" s="52">
        <f t="shared" si="42"/>
        <v>0</v>
      </c>
      <c r="DD41" s="52">
        <f t="shared" si="43"/>
        <v>0</v>
      </c>
      <c r="DE41" s="52">
        <f t="shared" si="63"/>
        <v>0</v>
      </c>
      <c r="DF41" s="52">
        <f t="shared" si="64"/>
        <v>0</v>
      </c>
      <c r="DG41" s="52">
        <f t="shared" si="65"/>
        <v>0</v>
      </c>
      <c r="DH41" s="52">
        <f t="shared" si="66"/>
        <v>0</v>
      </c>
      <c r="DI41" s="52">
        <f t="shared" si="48"/>
        <v>0</v>
      </c>
      <c r="DJ41" s="52">
        <f t="shared" si="49"/>
        <v>0</v>
      </c>
      <c r="DK41" s="52">
        <f t="shared" si="50"/>
        <v>0</v>
      </c>
      <c r="DL41" s="52">
        <f t="shared" si="51"/>
        <v>0</v>
      </c>
      <c r="DM41" s="52">
        <f t="shared" si="52"/>
        <v>0</v>
      </c>
      <c r="DN41" s="52">
        <f t="shared" si="53"/>
        <v>0</v>
      </c>
      <c r="DO41" s="52">
        <f t="shared" si="54"/>
        <v>0</v>
      </c>
      <c r="DP41" s="52">
        <f t="shared" si="55"/>
        <v>0</v>
      </c>
      <c r="DQ41" s="226">
        <f t="shared" si="67"/>
        <v>0</v>
      </c>
    </row>
    <row r="42" spans="1:121" ht="22.5" customHeight="1">
      <c r="A42" s="58">
        <v>37</v>
      </c>
      <c r="B42" s="102"/>
      <c r="C42" s="138"/>
      <c r="D42" s="129"/>
      <c r="E42" s="130"/>
      <c r="F42" s="187"/>
      <c r="G42" s="137"/>
      <c r="H42" s="129"/>
      <c r="I42" s="130"/>
      <c r="J42" s="183"/>
      <c r="K42" s="138"/>
      <c r="L42" s="129"/>
      <c r="M42" s="130"/>
      <c r="N42" s="187"/>
      <c r="O42" s="137"/>
      <c r="P42" s="129"/>
      <c r="Q42" s="130"/>
      <c r="R42" s="183"/>
      <c r="S42" s="138"/>
      <c r="T42" s="129"/>
      <c r="U42" s="130"/>
      <c r="V42" s="187"/>
      <c r="W42" s="137"/>
      <c r="X42" s="129"/>
      <c r="Y42" s="130"/>
      <c r="Z42" s="183"/>
      <c r="AA42" s="137"/>
      <c r="AB42" s="129"/>
      <c r="AC42" s="130"/>
      <c r="AD42" s="183"/>
      <c r="AE42" s="239">
        <f t="shared" si="57"/>
        <v>0</v>
      </c>
      <c r="AF42" s="145"/>
      <c r="AG42" s="58">
        <v>37</v>
      </c>
      <c r="AH42" s="102"/>
      <c r="AI42" s="138"/>
      <c r="AJ42" s="129"/>
      <c r="AK42" s="130"/>
      <c r="AL42" s="183"/>
      <c r="AM42" s="138"/>
      <c r="AN42" s="129"/>
      <c r="AO42" s="130"/>
      <c r="AP42" s="183"/>
      <c r="AQ42" s="137"/>
      <c r="AR42" s="129"/>
      <c r="AS42" s="130"/>
      <c r="AT42" s="183"/>
      <c r="AU42" s="138"/>
      <c r="AV42" s="129"/>
      <c r="AW42" s="130"/>
      <c r="AX42" s="187"/>
      <c r="AY42" s="137"/>
      <c r="AZ42" s="129"/>
      <c r="BA42" s="130"/>
      <c r="BB42" s="183"/>
      <c r="BC42" s="138"/>
      <c r="BD42" s="129"/>
      <c r="BE42" s="130"/>
      <c r="BF42" s="187"/>
      <c r="BG42" s="137"/>
      <c r="BH42" s="129"/>
      <c r="BI42" s="130"/>
      <c r="BJ42" s="183"/>
      <c r="BK42" s="137">
        <f t="shared" si="58"/>
        <v>0</v>
      </c>
      <c r="BL42" s="130"/>
      <c r="BM42" s="183">
        <f t="shared" si="0"/>
        <v>0</v>
      </c>
      <c r="BN42" s="138">
        <f t="shared" si="1"/>
        <v>0</v>
      </c>
      <c r="BO42" s="129">
        <f t="shared" si="2"/>
        <v>0</v>
      </c>
      <c r="BP42" s="130">
        <f t="shared" si="3"/>
        <v>0</v>
      </c>
      <c r="BQ42" s="181">
        <f t="shared" si="4"/>
        <v>0</v>
      </c>
      <c r="BR42" s="52">
        <f t="shared" si="5"/>
        <v>0</v>
      </c>
      <c r="BS42" s="52">
        <f t="shared" si="6"/>
        <v>0</v>
      </c>
      <c r="BT42" s="52">
        <f t="shared" si="7"/>
        <v>0</v>
      </c>
      <c r="BU42" s="52">
        <f t="shared" si="8"/>
        <v>0</v>
      </c>
      <c r="BV42" s="52">
        <f t="shared" si="9"/>
        <v>0</v>
      </c>
      <c r="BW42" s="52">
        <f t="shared" si="10"/>
        <v>0</v>
      </c>
      <c r="BX42" s="52">
        <f t="shared" si="11"/>
        <v>0</v>
      </c>
      <c r="BY42" s="52">
        <f t="shared" si="12"/>
        <v>0</v>
      </c>
      <c r="BZ42" s="52">
        <f t="shared" si="13"/>
        <v>0</v>
      </c>
      <c r="CA42" s="52">
        <f t="shared" si="14"/>
        <v>0</v>
      </c>
      <c r="CB42" s="52">
        <f t="shared" si="15"/>
        <v>0</v>
      </c>
      <c r="CC42" s="52">
        <f t="shared" si="16"/>
        <v>0</v>
      </c>
      <c r="CD42" s="52">
        <f t="shared" si="17"/>
        <v>0</v>
      </c>
      <c r="CE42" s="52">
        <f t="shared" si="18"/>
        <v>0</v>
      </c>
      <c r="CF42" s="52">
        <f t="shared" si="19"/>
        <v>0</v>
      </c>
      <c r="CG42" s="52">
        <f t="shared" si="59"/>
        <v>0</v>
      </c>
      <c r="CH42" s="52">
        <f t="shared" si="60"/>
        <v>0</v>
      </c>
      <c r="CI42" s="52">
        <f t="shared" si="61"/>
        <v>0</v>
      </c>
      <c r="CJ42" s="52">
        <f t="shared" si="62"/>
        <v>0</v>
      </c>
      <c r="CK42" s="52">
        <f t="shared" si="24"/>
        <v>0</v>
      </c>
      <c r="CL42" s="52">
        <f t="shared" si="25"/>
        <v>0</v>
      </c>
      <c r="CM42" s="52">
        <f t="shared" si="26"/>
        <v>0</v>
      </c>
      <c r="CN42" s="52">
        <f t="shared" si="27"/>
        <v>0</v>
      </c>
      <c r="CO42" s="52">
        <f t="shared" si="28"/>
        <v>0</v>
      </c>
      <c r="CP42" s="52">
        <f t="shared" si="29"/>
        <v>0</v>
      </c>
      <c r="CQ42" s="52">
        <f t="shared" si="30"/>
        <v>0</v>
      </c>
      <c r="CR42" s="52">
        <f t="shared" si="31"/>
        <v>0</v>
      </c>
      <c r="CS42" s="52">
        <f t="shared" si="32"/>
        <v>0</v>
      </c>
      <c r="CT42" s="52">
        <f t="shared" si="33"/>
        <v>0</v>
      </c>
      <c r="CU42" s="52">
        <f t="shared" si="34"/>
        <v>0</v>
      </c>
      <c r="CV42" s="52">
        <f t="shared" si="35"/>
        <v>0</v>
      </c>
      <c r="CW42" s="52">
        <f t="shared" si="36"/>
        <v>0</v>
      </c>
      <c r="CX42" s="52">
        <f t="shared" si="37"/>
        <v>0</v>
      </c>
      <c r="CY42" s="52">
        <f t="shared" si="38"/>
        <v>0</v>
      </c>
      <c r="CZ42" s="52">
        <f t="shared" si="39"/>
        <v>0</v>
      </c>
      <c r="DA42" s="52">
        <f t="shared" si="40"/>
        <v>0</v>
      </c>
      <c r="DB42" s="52">
        <f t="shared" si="41"/>
        <v>0</v>
      </c>
      <c r="DC42" s="52">
        <f t="shared" si="42"/>
        <v>0</v>
      </c>
      <c r="DD42" s="52">
        <f t="shared" si="43"/>
        <v>0</v>
      </c>
      <c r="DE42" s="52">
        <f t="shared" si="63"/>
        <v>0</v>
      </c>
      <c r="DF42" s="52">
        <f t="shared" si="64"/>
        <v>0</v>
      </c>
      <c r="DG42" s="52">
        <f t="shared" si="65"/>
        <v>0</v>
      </c>
      <c r="DH42" s="52">
        <f t="shared" si="66"/>
        <v>0</v>
      </c>
      <c r="DI42" s="52">
        <f t="shared" si="48"/>
        <v>0</v>
      </c>
      <c r="DJ42" s="52">
        <f t="shared" si="49"/>
        <v>0</v>
      </c>
      <c r="DK42" s="52">
        <f t="shared" si="50"/>
        <v>0</v>
      </c>
      <c r="DL42" s="52">
        <f t="shared" si="51"/>
        <v>0</v>
      </c>
      <c r="DM42" s="52">
        <f t="shared" si="52"/>
        <v>0</v>
      </c>
      <c r="DN42" s="52">
        <f t="shared" si="53"/>
        <v>0</v>
      </c>
      <c r="DO42" s="52">
        <f t="shared" si="54"/>
        <v>0</v>
      </c>
      <c r="DP42" s="52">
        <f t="shared" si="55"/>
        <v>0</v>
      </c>
      <c r="DQ42" s="226">
        <f t="shared" si="67"/>
        <v>0</v>
      </c>
    </row>
    <row r="43" spans="1:121" ht="22.5" customHeight="1">
      <c r="A43" s="58">
        <v>38</v>
      </c>
      <c r="B43" s="102"/>
      <c r="C43" s="138"/>
      <c r="D43" s="129"/>
      <c r="E43" s="130"/>
      <c r="F43" s="187"/>
      <c r="G43" s="137"/>
      <c r="H43" s="129"/>
      <c r="I43" s="130"/>
      <c r="J43" s="183"/>
      <c r="K43" s="138"/>
      <c r="L43" s="129"/>
      <c r="M43" s="130"/>
      <c r="N43" s="187"/>
      <c r="O43" s="137"/>
      <c r="P43" s="129"/>
      <c r="Q43" s="130"/>
      <c r="R43" s="183"/>
      <c r="S43" s="138"/>
      <c r="T43" s="129"/>
      <c r="U43" s="130"/>
      <c r="V43" s="187"/>
      <c r="W43" s="137"/>
      <c r="X43" s="129"/>
      <c r="Y43" s="130"/>
      <c r="Z43" s="183"/>
      <c r="AA43" s="137"/>
      <c r="AB43" s="129"/>
      <c r="AC43" s="130"/>
      <c r="AD43" s="183"/>
      <c r="AE43" s="239">
        <f t="shared" si="57"/>
        <v>0</v>
      </c>
      <c r="AF43" s="145"/>
      <c r="AG43" s="58">
        <v>38</v>
      </c>
      <c r="AH43" s="102"/>
      <c r="AI43" s="138"/>
      <c r="AJ43" s="129"/>
      <c r="AK43" s="130"/>
      <c r="AL43" s="183"/>
      <c r="AM43" s="138"/>
      <c r="AN43" s="129"/>
      <c r="AO43" s="130"/>
      <c r="AP43" s="183"/>
      <c r="AQ43" s="137"/>
      <c r="AR43" s="129"/>
      <c r="AS43" s="130"/>
      <c r="AT43" s="183"/>
      <c r="AU43" s="138"/>
      <c r="AV43" s="129"/>
      <c r="AW43" s="130"/>
      <c r="AX43" s="187"/>
      <c r="AY43" s="137"/>
      <c r="AZ43" s="129"/>
      <c r="BA43" s="130"/>
      <c r="BB43" s="183"/>
      <c r="BC43" s="138"/>
      <c r="BD43" s="129"/>
      <c r="BE43" s="130"/>
      <c r="BF43" s="187"/>
      <c r="BG43" s="137"/>
      <c r="BH43" s="129"/>
      <c r="BI43" s="130"/>
      <c r="BJ43" s="183"/>
      <c r="BK43" s="137">
        <f t="shared" si="58"/>
        <v>0</v>
      </c>
      <c r="BL43" s="130"/>
      <c r="BM43" s="183">
        <f t="shared" si="0"/>
        <v>0</v>
      </c>
      <c r="BN43" s="138">
        <f t="shared" si="1"/>
        <v>0</v>
      </c>
      <c r="BO43" s="129">
        <f t="shared" si="2"/>
        <v>0</v>
      </c>
      <c r="BP43" s="130">
        <f t="shared" si="3"/>
        <v>0</v>
      </c>
      <c r="BQ43" s="181">
        <f t="shared" si="4"/>
        <v>0</v>
      </c>
      <c r="BR43" s="52">
        <f t="shared" si="5"/>
        <v>0</v>
      </c>
      <c r="BS43" s="52">
        <f t="shared" si="6"/>
        <v>0</v>
      </c>
      <c r="BT43" s="52">
        <f t="shared" si="7"/>
        <v>0</v>
      </c>
      <c r="BU43" s="52">
        <f t="shared" si="8"/>
        <v>0</v>
      </c>
      <c r="BV43" s="52">
        <f t="shared" si="9"/>
        <v>0</v>
      </c>
      <c r="BW43" s="52">
        <f t="shared" si="10"/>
        <v>0</v>
      </c>
      <c r="BX43" s="52">
        <f t="shared" si="11"/>
        <v>0</v>
      </c>
      <c r="BY43" s="52">
        <f t="shared" si="12"/>
        <v>0</v>
      </c>
      <c r="BZ43" s="52">
        <f t="shared" si="13"/>
        <v>0</v>
      </c>
      <c r="CA43" s="52">
        <f t="shared" si="14"/>
        <v>0</v>
      </c>
      <c r="CB43" s="52">
        <f t="shared" si="15"/>
        <v>0</v>
      </c>
      <c r="CC43" s="52">
        <f t="shared" si="16"/>
        <v>0</v>
      </c>
      <c r="CD43" s="52">
        <f t="shared" si="17"/>
        <v>0</v>
      </c>
      <c r="CE43" s="52">
        <f t="shared" si="18"/>
        <v>0</v>
      </c>
      <c r="CF43" s="52">
        <f t="shared" si="19"/>
        <v>0</v>
      </c>
      <c r="CG43" s="52">
        <f t="shared" si="59"/>
        <v>0</v>
      </c>
      <c r="CH43" s="52">
        <f t="shared" si="60"/>
        <v>0</v>
      </c>
      <c r="CI43" s="52">
        <f t="shared" si="61"/>
        <v>0</v>
      </c>
      <c r="CJ43" s="52">
        <f t="shared" si="62"/>
        <v>0</v>
      </c>
      <c r="CK43" s="52">
        <f t="shared" si="24"/>
        <v>0</v>
      </c>
      <c r="CL43" s="52">
        <f t="shared" si="25"/>
        <v>0</v>
      </c>
      <c r="CM43" s="52">
        <f t="shared" si="26"/>
        <v>0</v>
      </c>
      <c r="CN43" s="52">
        <f t="shared" si="27"/>
        <v>0</v>
      </c>
      <c r="CO43" s="52">
        <f t="shared" si="28"/>
        <v>0</v>
      </c>
      <c r="CP43" s="52">
        <f t="shared" si="29"/>
        <v>0</v>
      </c>
      <c r="CQ43" s="52">
        <f t="shared" si="30"/>
        <v>0</v>
      </c>
      <c r="CR43" s="52">
        <f t="shared" si="31"/>
        <v>0</v>
      </c>
      <c r="CS43" s="52">
        <f t="shared" si="32"/>
        <v>0</v>
      </c>
      <c r="CT43" s="52">
        <f t="shared" si="33"/>
        <v>0</v>
      </c>
      <c r="CU43" s="52">
        <f t="shared" si="34"/>
        <v>0</v>
      </c>
      <c r="CV43" s="52">
        <f t="shared" si="35"/>
        <v>0</v>
      </c>
      <c r="CW43" s="52">
        <f t="shared" si="36"/>
        <v>0</v>
      </c>
      <c r="CX43" s="52">
        <f t="shared" si="37"/>
        <v>0</v>
      </c>
      <c r="CY43" s="52">
        <f t="shared" si="38"/>
        <v>0</v>
      </c>
      <c r="CZ43" s="52">
        <f t="shared" si="39"/>
        <v>0</v>
      </c>
      <c r="DA43" s="52">
        <f t="shared" si="40"/>
        <v>0</v>
      </c>
      <c r="DB43" s="52">
        <f t="shared" si="41"/>
        <v>0</v>
      </c>
      <c r="DC43" s="52">
        <f t="shared" si="42"/>
        <v>0</v>
      </c>
      <c r="DD43" s="52">
        <f t="shared" si="43"/>
        <v>0</v>
      </c>
      <c r="DE43" s="52">
        <f t="shared" si="63"/>
        <v>0</v>
      </c>
      <c r="DF43" s="52">
        <f t="shared" si="64"/>
        <v>0</v>
      </c>
      <c r="DG43" s="52">
        <f t="shared" si="65"/>
        <v>0</v>
      </c>
      <c r="DH43" s="52">
        <f t="shared" si="66"/>
        <v>0</v>
      </c>
      <c r="DI43" s="52">
        <f t="shared" si="48"/>
        <v>0</v>
      </c>
      <c r="DJ43" s="52">
        <f t="shared" si="49"/>
        <v>0</v>
      </c>
      <c r="DK43" s="52">
        <f t="shared" si="50"/>
        <v>0</v>
      </c>
      <c r="DL43" s="52">
        <f t="shared" si="51"/>
        <v>0</v>
      </c>
      <c r="DM43" s="52">
        <f t="shared" si="52"/>
        <v>0</v>
      </c>
      <c r="DN43" s="52">
        <f t="shared" si="53"/>
        <v>0</v>
      </c>
      <c r="DO43" s="52">
        <f t="shared" si="54"/>
        <v>0</v>
      </c>
      <c r="DP43" s="52">
        <f t="shared" si="55"/>
        <v>0</v>
      </c>
      <c r="DQ43" s="226">
        <f t="shared" si="67"/>
        <v>0</v>
      </c>
    </row>
    <row r="44" spans="1:121" ht="22.5" customHeight="1">
      <c r="A44" s="58">
        <v>39</v>
      </c>
      <c r="B44" s="102"/>
      <c r="C44" s="138"/>
      <c r="D44" s="129"/>
      <c r="E44" s="130"/>
      <c r="F44" s="187"/>
      <c r="G44" s="137"/>
      <c r="H44" s="129"/>
      <c r="I44" s="130"/>
      <c r="J44" s="183"/>
      <c r="K44" s="138"/>
      <c r="L44" s="129"/>
      <c r="M44" s="130"/>
      <c r="N44" s="187"/>
      <c r="O44" s="137"/>
      <c r="P44" s="129"/>
      <c r="Q44" s="130"/>
      <c r="R44" s="183"/>
      <c r="S44" s="138"/>
      <c r="T44" s="129"/>
      <c r="U44" s="130"/>
      <c r="V44" s="187"/>
      <c r="W44" s="137"/>
      <c r="X44" s="129"/>
      <c r="Y44" s="130"/>
      <c r="Z44" s="183"/>
      <c r="AA44" s="137"/>
      <c r="AB44" s="129"/>
      <c r="AC44" s="130"/>
      <c r="AD44" s="183"/>
      <c r="AE44" s="239">
        <f t="shared" si="57"/>
        <v>0</v>
      </c>
      <c r="AF44" s="145"/>
      <c r="AG44" s="58">
        <v>39</v>
      </c>
      <c r="AH44" s="102"/>
      <c r="AI44" s="138"/>
      <c r="AJ44" s="129"/>
      <c r="AK44" s="130"/>
      <c r="AL44" s="183"/>
      <c r="AM44" s="138"/>
      <c r="AN44" s="129"/>
      <c r="AO44" s="130"/>
      <c r="AP44" s="183"/>
      <c r="AQ44" s="137"/>
      <c r="AR44" s="129"/>
      <c r="AS44" s="130"/>
      <c r="AT44" s="183"/>
      <c r="AU44" s="138"/>
      <c r="AV44" s="129"/>
      <c r="AW44" s="130"/>
      <c r="AX44" s="187"/>
      <c r="AY44" s="137"/>
      <c r="AZ44" s="129"/>
      <c r="BA44" s="130"/>
      <c r="BB44" s="183"/>
      <c r="BC44" s="138"/>
      <c r="BD44" s="129"/>
      <c r="BE44" s="130"/>
      <c r="BF44" s="187"/>
      <c r="BG44" s="137"/>
      <c r="BH44" s="129"/>
      <c r="BI44" s="130"/>
      <c r="BJ44" s="183"/>
      <c r="BK44" s="137">
        <f t="shared" si="58"/>
        <v>0</v>
      </c>
      <c r="BL44" s="130"/>
      <c r="BM44" s="183">
        <f t="shared" si="0"/>
        <v>0</v>
      </c>
      <c r="BN44" s="138">
        <f t="shared" si="1"/>
        <v>0</v>
      </c>
      <c r="BO44" s="129">
        <f t="shared" si="2"/>
        <v>0</v>
      </c>
      <c r="BP44" s="130">
        <f t="shared" si="3"/>
        <v>0</v>
      </c>
      <c r="BQ44" s="181">
        <f t="shared" si="4"/>
        <v>0</v>
      </c>
      <c r="BR44" s="52">
        <f t="shared" si="5"/>
        <v>0</v>
      </c>
      <c r="BS44" s="52">
        <f t="shared" si="6"/>
        <v>0</v>
      </c>
      <c r="BT44" s="52">
        <f t="shared" si="7"/>
        <v>0</v>
      </c>
      <c r="BU44" s="52">
        <f t="shared" si="8"/>
        <v>0</v>
      </c>
      <c r="BV44" s="52">
        <f t="shared" si="9"/>
        <v>0</v>
      </c>
      <c r="BW44" s="52">
        <f t="shared" si="10"/>
        <v>0</v>
      </c>
      <c r="BX44" s="52">
        <f t="shared" si="11"/>
        <v>0</v>
      </c>
      <c r="BY44" s="52">
        <f t="shared" si="12"/>
        <v>0</v>
      </c>
      <c r="BZ44" s="52">
        <f t="shared" si="13"/>
        <v>0</v>
      </c>
      <c r="CA44" s="52">
        <f t="shared" si="14"/>
        <v>0</v>
      </c>
      <c r="CB44" s="52">
        <f t="shared" si="15"/>
        <v>0</v>
      </c>
      <c r="CC44" s="52">
        <f t="shared" si="16"/>
        <v>0</v>
      </c>
      <c r="CD44" s="52">
        <f t="shared" si="17"/>
        <v>0</v>
      </c>
      <c r="CE44" s="52">
        <f t="shared" si="18"/>
        <v>0</v>
      </c>
      <c r="CF44" s="52">
        <f t="shared" si="19"/>
        <v>0</v>
      </c>
      <c r="CG44" s="52">
        <f t="shared" si="59"/>
        <v>0</v>
      </c>
      <c r="CH44" s="52">
        <f t="shared" si="60"/>
        <v>0</v>
      </c>
      <c r="CI44" s="52">
        <f t="shared" si="61"/>
        <v>0</v>
      </c>
      <c r="CJ44" s="52">
        <f t="shared" si="62"/>
        <v>0</v>
      </c>
      <c r="CK44" s="52">
        <f t="shared" si="24"/>
        <v>0</v>
      </c>
      <c r="CL44" s="52">
        <f t="shared" si="25"/>
        <v>0</v>
      </c>
      <c r="CM44" s="52">
        <f t="shared" si="26"/>
        <v>0</v>
      </c>
      <c r="CN44" s="52">
        <f t="shared" si="27"/>
        <v>0</v>
      </c>
      <c r="CO44" s="52">
        <f t="shared" si="28"/>
        <v>0</v>
      </c>
      <c r="CP44" s="52">
        <f t="shared" si="29"/>
        <v>0</v>
      </c>
      <c r="CQ44" s="52">
        <f t="shared" si="30"/>
        <v>0</v>
      </c>
      <c r="CR44" s="52">
        <f t="shared" si="31"/>
        <v>0</v>
      </c>
      <c r="CS44" s="52">
        <f t="shared" si="32"/>
        <v>0</v>
      </c>
      <c r="CT44" s="52">
        <f t="shared" si="33"/>
        <v>0</v>
      </c>
      <c r="CU44" s="52">
        <f t="shared" si="34"/>
        <v>0</v>
      </c>
      <c r="CV44" s="52">
        <f t="shared" si="35"/>
        <v>0</v>
      </c>
      <c r="CW44" s="52">
        <f t="shared" si="36"/>
        <v>0</v>
      </c>
      <c r="CX44" s="52">
        <f t="shared" si="37"/>
        <v>0</v>
      </c>
      <c r="CY44" s="52">
        <f t="shared" si="38"/>
        <v>0</v>
      </c>
      <c r="CZ44" s="52">
        <f t="shared" si="39"/>
        <v>0</v>
      </c>
      <c r="DA44" s="52">
        <f t="shared" si="40"/>
        <v>0</v>
      </c>
      <c r="DB44" s="52">
        <f t="shared" si="41"/>
        <v>0</v>
      </c>
      <c r="DC44" s="52">
        <f t="shared" si="42"/>
        <v>0</v>
      </c>
      <c r="DD44" s="52">
        <f t="shared" si="43"/>
        <v>0</v>
      </c>
      <c r="DE44" s="52">
        <f t="shared" si="63"/>
        <v>0</v>
      </c>
      <c r="DF44" s="52">
        <f t="shared" si="64"/>
        <v>0</v>
      </c>
      <c r="DG44" s="52">
        <f t="shared" si="65"/>
        <v>0</v>
      </c>
      <c r="DH44" s="52">
        <f t="shared" si="66"/>
        <v>0</v>
      </c>
      <c r="DI44" s="52">
        <f t="shared" si="48"/>
        <v>0</v>
      </c>
      <c r="DJ44" s="52">
        <f t="shared" si="49"/>
        <v>0</v>
      </c>
      <c r="DK44" s="52">
        <f t="shared" si="50"/>
        <v>0</v>
      </c>
      <c r="DL44" s="52">
        <f t="shared" si="51"/>
        <v>0</v>
      </c>
      <c r="DM44" s="52">
        <f t="shared" si="52"/>
        <v>0</v>
      </c>
      <c r="DN44" s="52">
        <f t="shared" si="53"/>
        <v>0</v>
      </c>
      <c r="DO44" s="52">
        <f t="shared" si="54"/>
        <v>0</v>
      </c>
      <c r="DP44" s="52">
        <f t="shared" si="55"/>
        <v>0</v>
      </c>
      <c r="DQ44" s="226">
        <f t="shared" si="67"/>
        <v>0</v>
      </c>
    </row>
    <row r="45" spans="1:121" ht="22.5" customHeight="1">
      <c r="A45" s="58">
        <v>40</v>
      </c>
      <c r="B45" s="102"/>
      <c r="C45" s="138"/>
      <c r="D45" s="129"/>
      <c r="E45" s="130"/>
      <c r="F45" s="187"/>
      <c r="G45" s="137"/>
      <c r="H45" s="129"/>
      <c r="I45" s="130"/>
      <c r="J45" s="183"/>
      <c r="K45" s="138"/>
      <c r="L45" s="129"/>
      <c r="M45" s="130"/>
      <c r="N45" s="187"/>
      <c r="O45" s="137"/>
      <c r="P45" s="129"/>
      <c r="Q45" s="130"/>
      <c r="R45" s="183"/>
      <c r="S45" s="138"/>
      <c r="T45" s="129"/>
      <c r="U45" s="130"/>
      <c r="V45" s="187"/>
      <c r="W45" s="137"/>
      <c r="X45" s="129"/>
      <c r="Y45" s="130"/>
      <c r="Z45" s="183"/>
      <c r="AA45" s="137"/>
      <c r="AB45" s="129"/>
      <c r="AC45" s="130"/>
      <c r="AD45" s="183"/>
      <c r="AE45" s="239">
        <f t="shared" si="57"/>
        <v>0</v>
      </c>
      <c r="AF45" s="145"/>
      <c r="AG45" s="58">
        <v>40</v>
      </c>
      <c r="AH45" s="102"/>
      <c r="AI45" s="138"/>
      <c r="AJ45" s="129"/>
      <c r="AK45" s="130"/>
      <c r="AL45" s="183"/>
      <c r="AM45" s="138"/>
      <c r="AN45" s="129"/>
      <c r="AO45" s="130"/>
      <c r="AP45" s="183"/>
      <c r="AQ45" s="137"/>
      <c r="AR45" s="129"/>
      <c r="AS45" s="130"/>
      <c r="AT45" s="183"/>
      <c r="AU45" s="138"/>
      <c r="AV45" s="129"/>
      <c r="AW45" s="130"/>
      <c r="AX45" s="187"/>
      <c r="AY45" s="137"/>
      <c r="AZ45" s="129"/>
      <c r="BA45" s="130"/>
      <c r="BB45" s="183"/>
      <c r="BC45" s="138"/>
      <c r="BD45" s="129"/>
      <c r="BE45" s="130"/>
      <c r="BF45" s="187"/>
      <c r="BG45" s="137"/>
      <c r="BH45" s="129"/>
      <c r="BI45" s="130"/>
      <c r="BJ45" s="183"/>
      <c r="BK45" s="137">
        <f t="shared" si="58"/>
        <v>0</v>
      </c>
      <c r="BL45" s="130"/>
      <c r="BM45" s="183">
        <f t="shared" si="0"/>
        <v>0</v>
      </c>
      <c r="BN45" s="138">
        <f t="shared" si="1"/>
        <v>0</v>
      </c>
      <c r="BO45" s="129">
        <f t="shared" si="2"/>
        <v>0</v>
      </c>
      <c r="BP45" s="130">
        <f t="shared" si="3"/>
        <v>0</v>
      </c>
      <c r="BQ45" s="181">
        <f t="shared" si="4"/>
        <v>0</v>
      </c>
      <c r="BR45" s="52">
        <f t="shared" si="5"/>
        <v>0</v>
      </c>
      <c r="BS45" s="52">
        <f t="shared" si="6"/>
        <v>0</v>
      </c>
      <c r="BT45" s="52">
        <f t="shared" si="7"/>
        <v>0</v>
      </c>
      <c r="BU45" s="52">
        <f t="shared" si="8"/>
        <v>0</v>
      </c>
      <c r="BV45" s="52">
        <f t="shared" si="9"/>
        <v>0</v>
      </c>
      <c r="BW45" s="52">
        <f t="shared" si="10"/>
        <v>0</v>
      </c>
      <c r="BX45" s="52">
        <f t="shared" si="11"/>
        <v>0</v>
      </c>
      <c r="BY45" s="52">
        <f t="shared" si="12"/>
        <v>0</v>
      </c>
      <c r="BZ45" s="52">
        <f t="shared" si="13"/>
        <v>0</v>
      </c>
      <c r="CA45" s="52">
        <f t="shared" si="14"/>
        <v>0</v>
      </c>
      <c r="CB45" s="52">
        <f t="shared" si="15"/>
        <v>0</v>
      </c>
      <c r="CC45" s="52">
        <f t="shared" si="16"/>
        <v>0</v>
      </c>
      <c r="CD45" s="52">
        <f t="shared" si="17"/>
        <v>0</v>
      </c>
      <c r="CE45" s="52">
        <f t="shared" si="18"/>
        <v>0</v>
      </c>
      <c r="CF45" s="52">
        <f t="shared" si="19"/>
        <v>0</v>
      </c>
      <c r="CG45" s="52">
        <f t="shared" si="59"/>
        <v>0</v>
      </c>
      <c r="CH45" s="52">
        <f t="shared" si="60"/>
        <v>0</v>
      </c>
      <c r="CI45" s="52">
        <f t="shared" si="61"/>
        <v>0</v>
      </c>
      <c r="CJ45" s="52">
        <f t="shared" si="62"/>
        <v>0</v>
      </c>
      <c r="CK45" s="52">
        <f t="shared" si="24"/>
        <v>0</v>
      </c>
      <c r="CL45" s="52">
        <f t="shared" si="25"/>
        <v>0</v>
      </c>
      <c r="CM45" s="52">
        <f t="shared" si="26"/>
        <v>0</v>
      </c>
      <c r="CN45" s="52">
        <f t="shared" si="27"/>
        <v>0</v>
      </c>
      <c r="CO45" s="52">
        <f t="shared" si="28"/>
        <v>0</v>
      </c>
      <c r="CP45" s="52">
        <f t="shared" si="29"/>
        <v>0</v>
      </c>
      <c r="CQ45" s="52">
        <f t="shared" si="30"/>
        <v>0</v>
      </c>
      <c r="CR45" s="52">
        <f t="shared" si="31"/>
        <v>0</v>
      </c>
      <c r="CS45" s="52">
        <f t="shared" si="32"/>
        <v>0</v>
      </c>
      <c r="CT45" s="52">
        <f t="shared" si="33"/>
        <v>0</v>
      </c>
      <c r="CU45" s="52">
        <f t="shared" si="34"/>
        <v>0</v>
      </c>
      <c r="CV45" s="52">
        <f t="shared" si="35"/>
        <v>0</v>
      </c>
      <c r="CW45" s="52">
        <f t="shared" si="36"/>
        <v>0</v>
      </c>
      <c r="CX45" s="52">
        <f t="shared" si="37"/>
        <v>0</v>
      </c>
      <c r="CY45" s="52">
        <f t="shared" si="38"/>
        <v>0</v>
      </c>
      <c r="CZ45" s="52">
        <f t="shared" si="39"/>
        <v>0</v>
      </c>
      <c r="DA45" s="52">
        <f t="shared" si="40"/>
        <v>0</v>
      </c>
      <c r="DB45" s="52">
        <f t="shared" si="41"/>
        <v>0</v>
      </c>
      <c r="DC45" s="52">
        <f t="shared" si="42"/>
        <v>0</v>
      </c>
      <c r="DD45" s="52">
        <f t="shared" si="43"/>
        <v>0</v>
      </c>
      <c r="DE45" s="52">
        <f t="shared" si="63"/>
        <v>0</v>
      </c>
      <c r="DF45" s="52">
        <f t="shared" si="64"/>
        <v>0</v>
      </c>
      <c r="DG45" s="52">
        <f t="shared" si="65"/>
        <v>0</v>
      </c>
      <c r="DH45" s="52">
        <f t="shared" si="66"/>
        <v>0</v>
      </c>
      <c r="DI45" s="52">
        <f t="shared" si="48"/>
        <v>0</v>
      </c>
      <c r="DJ45" s="52">
        <f t="shared" si="49"/>
        <v>0</v>
      </c>
      <c r="DK45" s="52">
        <f t="shared" si="50"/>
        <v>0</v>
      </c>
      <c r="DL45" s="52">
        <f t="shared" si="51"/>
        <v>0</v>
      </c>
      <c r="DM45" s="52">
        <f t="shared" si="52"/>
        <v>0</v>
      </c>
      <c r="DN45" s="52">
        <f t="shared" si="53"/>
        <v>0</v>
      </c>
      <c r="DO45" s="52">
        <f t="shared" si="54"/>
        <v>0</v>
      </c>
      <c r="DP45" s="52">
        <f t="shared" si="55"/>
        <v>0</v>
      </c>
      <c r="DQ45" s="226">
        <f t="shared" si="67"/>
        <v>0</v>
      </c>
    </row>
    <row r="46" spans="1:121" ht="22.5" customHeight="1">
      <c r="A46" s="58">
        <v>41</v>
      </c>
      <c r="B46" s="102"/>
      <c r="C46" s="138"/>
      <c r="D46" s="129"/>
      <c r="E46" s="130"/>
      <c r="F46" s="187"/>
      <c r="G46" s="137"/>
      <c r="H46" s="129"/>
      <c r="I46" s="130"/>
      <c r="J46" s="183"/>
      <c r="K46" s="138"/>
      <c r="L46" s="129"/>
      <c r="M46" s="130"/>
      <c r="N46" s="187"/>
      <c r="O46" s="137"/>
      <c r="P46" s="129"/>
      <c r="Q46" s="130"/>
      <c r="R46" s="183"/>
      <c r="S46" s="138"/>
      <c r="T46" s="129"/>
      <c r="U46" s="130"/>
      <c r="V46" s="187"/>
      <c r="W46" s="137"/>
      <c r="X46" s="129"/>
      <c r="Y46" s="130"/>
      <c r="Z46" s="183"/>
      <c r="AA46" s="137"/>
      <c r="AB46" s="129"/>
      <c r="AC46" s="130"/>
      <c r="AD46" s="183"/>
      <c r="AE46" s="239">
        <f t="shared" si="57"/>
        <v>0</v>
      </c>
      <c r="AF46" s="145"/>
      <c r="AG46" s="58">
        <v>41</v>
      </c>
      <c r="AH46" s="102"/>
      <c r="AI46" s="138"/>
      <c r="AJ46" s="129"/>
      <c r="AK46" s="130"/>
      <c r="AL46" s="183"/>
      <c r="AM46" s="138"/>
      <c r="AN46" s="129"/>
      <c r="AO46" s="130"/>
      <c r="AP46" s="183"/>
      <c r="AQ46" s="137"/>
      <c r="AR46" s="129"/>
      <c r="AS46" s="130"/>
      <c r="AT46" s="183"/>
      <c r="AU46" s="138"/>
      <c r="AV46" s="129"/>
      <c r="AW46" s="130"/>
      <c r="AX46" s="187"/>
      <c r="AY46" s="137"/>
      <c r="AZ46" s="129"/>
      <c r="BA46" s="130"/>
      <c r="BB46" s="183"/>
      <c r="BC46" s="138"/>
      <c r="BD46" s="129"/>
      <c r="BE46" s="130"/>
      <c r="BF46" s="187"/>
      <c r="BG46" s="137"/>
      <c r="BH46" s="129"/>
      <c r="BI46" s="130"/>
      <c r="BJ46" s="183"/>
      <c r="BK46" s="137">
        <f t="shared" si="58"/>
        <v>0</v>
      </c>
      <c r="BL46" s="130"/>
      <c r="BM46" s="183">
        <f t="shared" si="0"/>
        <v>0</v>
      </c>
      <c r="BN46" s="138">
        <f t="shared" si="1"/>
        <v>0</v>
      </c>
      <c r="BO46" s="129">
        <f t="shared" si="2"/>
        <v>0</v>
      </c>
      <c r="BP46" s="130">
        <f t="shared" si="3"/>
        <v>0</v>
      </c>
      <c r="BQ46" s="181">
        <f t="shared" si="4"/>
        <v>0</v>
      </c>
      <c r="BR46" s="52">
        <f t="shared" si="5"/>
        <v>0</v>
      </c>
      <c r="BS46" s="52">
        <f t="shared" si="6"/>
        <v>0</v>
      </c>
      <c r="BT46" s="52">
        <f t="shared" si="7"/>
        <v>0</v>
      </c>
      <c r="BU46" s="52">
        <f t="shared" si="8"/>
        <v>0</v>
      </c>
      <c r="BV46" s="52">
        <f t="shared" si="9"/>
        <v>0</v>
      </c>
      <c r="BW46" s="52">
        <f t="shared" si="10"/>
        <v>0</v>
      </c>
      <c r="BX46" s="52">
        <f t="shared" si="11"/>
        <v>0</v>
      </c>
      <c r="BY46" s="52">
        <f t="shared" si="12"/>
        <v>0</v>
      </c>
      <c r="BZ46" s="52">
        <f t="shared" si="13"/>
        <v>0</v>
      </c>
      <c r="CA46" s="52">
        <f t="shared" si="14"/>
        <v>0</v>
      </c>
      <c r="CB46" s="52">
        <f t="shared" si="15"/>
        <v>0</v>
      </c>
      <c r="CC46" s="52">
        <f t="shared" si="16"/>
        <v>0</v>
      </c>
      <c r="CD46" s="52">
        <f t="shared" si="17"/>
        <v>0</v>
      </c>
      <c r="CE46" s="52">
        <f t="shared" si="18"/>
        <v>0</v>
      </c>
      <c r="CF46" s="52">
        <f t="shared" si="19"/>
        <v>0</v>
      </c>
      <c r="CG46" s="52">
        <f t="shared" si="59"/>
        <v>0</v>
      </c>
      <c r="CH46" s="52">
        <f t="shared" si="60"/>
        <v>0</v>
      </c>
      <c r="CI46" s="52">
        <f t="shared" si="61"/>
        <v>0</v>
      </c>
      <c r="CJ46" s="52">
        <f t="shared" si="62"/>
        <v>0</v>
      </c>
      <c r="CK46" s="52">
        <f t="shared" si="24"/>
        <v>0</v>
      </c>
      <c r="CL46" s="52">
        <f t="shared" si="25"/>
        <v>0</v>
      </c>
      <c r="CM46" s="52">
        <f t="shared" si="26"/>
        <v>0</v>
      </c>
      <c r="CN46" s="52">
        <f t="shared" si="27"/>
        <v>0</v>
      </c>
      <c r="CO46" s="52">
        <f t="shared" si="28"/>
        <v>0</v>
      </c>
      <c r="CP46" s="52">
        <f t="shared" si="29"/>
        <v>0</v>
      </c>
      <c r="CQ46" s="52">
        <f t="shared" si="30"/>
        <v>0</v>
      </c>
      <c r="CR46" s="52">
        <f t="shared" si="31"/>
        <v>0</v>
      </c>
      <c r="CS46" s="52">
        <f t="shared" si="32"/>
        <v>0</v>
      </c>
      <c r="CT46" s="52">
        <f t="shared" si="33"/>
        <v>0</v>
      </c>
      <c r="CU46" s="52">
        <f t="shared" si="34"/>
        <v>0</v>
      </c>
      <c r="CV46" s="52">
        <f t="shared" si="35"/>
        <v>0</v>
      </c>
      <c r="CW46" s="52">
        <f t="shared" si="36"/>
        <v>0</v>
      </c>
      <c r="CX46" s="52">
        <f t="shared" si="37"/>
        <v>0</v>
      </c>
      <c r="CY46" s="52">
        <f t="shared" si="38"/>
        <v>0</v>
      </c>
      <c r="CZ46" s="52">
        <f t="shared" si="39"/>
        <v>0</v>
      </c>
      <c r="DA46" s="52">
        <f t="shared" si="40"/>
        <v>0</v>
      </c>
      <c r="DB46" s="52">
        <f t="shared" si="41"/>
        <v>0</v>
      </c>
      <c r="DC46" s="52">
        <f t="shared" si="42"/>
        <v>0</v>
      </c>
      <c r="DD46" s="52">
        <f t="shared" si="43"/>
        <v>0</v>
      </c>
      <c r="DE46" s="52">
        <f t="shared" si="63"/>
        <v>0</v>
      </c>
      <c r="DF46" s="52">
        <f t="shared" si="64"/>
        <v>0</v>
      </c>
      <c r="DG46" s="52">
        <f t="shared" si="65"/>
        <v>0</v>
      </c>
      <c r="DH46" s="52">
        <f t="shared" si="66"/>
        <v>0</v>
      </c>
      <c r="DI46" s="52">
        <f t="shared" si="48"/>
        <v>0</v>
      </c>
      <c r="DJ46" s="52">
        <f t="shared" si="49"/>
        <v>0</v>
      </c>
      <c r="DK46" s="52">
        <f t="shared" si="50"/>
        <v>0</v>
      </c>
      <c r="DL46" s="52">
        <f t="shared" si="51"/>
        <v>0</v>
      </c>
      <c r="DM46" s="52">
        <f t="shared" si="52"/>
        <v>0</v>
      </c>
      <c r="DN46" s="52">
        <f t="shared" si="53"/>
        <v>0</v>
      </c>
      <c r="DO46" s="52">
        <f t="shared" si="54"/>
        <v>0</v>
      </c>
      <c r="DP46" s="52">
        <f t="shared" si="55"/>
        <v>0</v>
      </c>
      <c r="DQ46" s="226">
        <f t="shared" si="67"/>
        <v>0</v>
      </c>
    </row>
    <row r="47" spans="1:121" ht="22.5" customHeight="1">
      <c r="A47" s="58">
        <v>42</v>
      </c>
      <c r="B47" s="102"/>
      <c r="C47" s="138"/>
      <c r="D47" s="129"/>
      <c r="E47" s="130"/>
      <c r="F47" s="187"/>
      <c r="G47" s="137"/>
      <c r="H47" s="129"/>
      <c r="I47" s="130"/>
      <c r="J47" s="183"/>
      <c r="K47" s="138"/>
      <c r="L47" s="129"/>
      <c r="M47" s="130"/>
      <c r="N47" s="187"/>
      <c r="O47" s="137"/>
      <c r="P47" s="129"/>
      <c r="Q47" s="130"/>
      <c r="R47" s="183"/>
      <c r="S47" s="138"/>
      <c r="T47" s="129"/>
      <c r="U47" s="130"/>
      <c r="V47" s="187"/>
      <c r="W47" s="137"/>
      <c r="X47" s="129"/>
      <c r="Y47" s="130"/>
      <c r="Z47" s="183"/>
      <c r="AA47" s="137"/>
      <c r="AB47" s="129"/>
      <c r="AC47" s="130"/>
      <c r="AD47" s="183"/>
      <c r="AE47" s="239">
        <f t="shared" si="57"/>
        <v>0</v>
      </c>
      <c r="AF47" s="145"/>
      <c r="AG47" s="58">
        <v>42</v>
      </c>
      <c r="AH47" s="102"/>
      <c r="AI47" s="138"/>
      <c r="AJ47" s="129"/>
      <c r="AK47" s="130"/>
      <c r="AL47" s="183"/>
      <c r="AM47" s="138"/>
      <c r="AN47" s="129"/>
      <c r="AO47" s="130"/>
      <c r="AP47" s="183"/>
      <c r="AQ47" s="137"/>
      <c r="AR47" s="129"/>
      <c r="AS47" s="130"/>
      <c r="AT47" s="183"/>
      <c r="AU47" s="138"/>
      <c r="AV47" s="129"/>
      <c r="AW47" s="130"/>
      <c r="AX47" s="187"/>
      <c r="AY47" s="137"/>
      <c r="AZ47" s="129"/>
      <c r="BA47" s="130"/>
      <c r="BB47" s="183"/>
      <c r="BC47" s="138"/>
      <c r="BD47" s="129"/>
      <c r="BE47" s="130"/>
      <c r="BF47" s="187"/>
      <c r="BG47" s="137"/>
      <c r="BH47" s="129"/>
      <c r="BI47" s="130"/>
      <c r="BJ47" s="183"/>
      <c r="BK47" s="137">
        <f t="shared" si="58"/>
        <v>0</v>
      </c>
      <c r="BL47" s="130"/>
      <c r="BM47" s="183">
        <f t="shared" si="0"/>
        <v>0</v>
      </c>
      <c r="BN47" s="138">
        <f t="shared" si="1"/>
        <v>0</v>
      </c>
      <c r="BO47" s="129">
        <f t="shared" si="2"/>
        <v>0</v>
      </c>
      <c r="BP47" s="130">
        <f t="shared" si="3"/>
        <v>0</v>
      </c>
      <c r="BQ47" s="181">
        <f t="shared" si="4"/>
        <v>0</v>
      </c>
      <c r="BR47" s="52">
        <f t="shared" si="5"/>
        <v>0</v>
      </c>
      <c r="BS47" s="52">
        <f t="shared" si="6"/>
        <v>0</v>
      </c>
      <c r="BT47" s="52">
        <f t="shared" si="7"/>
        <v>0</v>
      </c>
      <c r="BU47" s="52">
        <f t="shared" si="8"/>
        <v>0</v>
      </c>
      <c r="BV47" s="52">
        <f t="shared" si="9"/>
        <v>0</v>
      </c>
      <c r="BW47" s="52">
        <f t="shared" si="10"/>
        <v>0</v>
      </c>
      <c r="BX47" s="52">
        <f t="shared" si="11"/>
        <v>0</v>
      </c>
      <c r="BY47" s="52">
        <f t="shared" si="12"/>
        <v>0</v>
      </c>
      <c r="BZ47" s="52">
        <f t="shared" si="13"/>
        <v>0</v>
      </c>
      <c r="CA47" s="52">
        <f t="shared" si="14"/>
        <v>0</v>
      </c>
      <c r="CB47" s="52">
        <f t="shared" si="15"/>
        <v>0</v>
      </c>
      <c r="CC47" s="52">
        <f t="shared" si="16"/>
        <v>0</v>
      </c>
      <c r="CD47" s="52">
        <f t="shared" si="17"/>
        <v>0</v>
      </c>
      <c r="CE47" s="52">
        <f t="shared" si="18"/>
        <v>0</v>
      </c>
      <c r="CF47" s="52">
        <f t="shared" si="19"/>
        <v>0</v>
      </c>
      <c r="CG47" s="52">
        <f t="shared" si="59"/>
        <v>0</v>
      </c>
      <c r="CH47" s="52">
        <f t="shared" si="60"/>
        <v>0</v>
      </c>
      <c r="CI47" s="52">
        <f t="shared" si="61"/>
        <v>0</v>
      </c>
      <c r="CJ47" s="52">
        <f t="shared" si="62"/>
        <v>0</v>
      </c>
      <c r="CK47" s="52">
        <f t="shared" si="24"/>
        <v>0</v>
      </c>
      <c r="CL47" s="52">
        <f t="shared" si="25"/>
        <v>0</v>
      </c>
      <c r="CM47" s="52">
        <f t="shared" si="26"/>
        <v>0</v>
      </c>
      <c r="CN47" s="52">
        <f t="shared" si="27"/>
        <v>0</v>
      </c>
      <c r="CO47" s="52">
        <f t="shared" si="28"/>
        <v>0</v>
      </c>
      <c r="CP47" s="52">
        <f t="shared" si="29"/>
        <v>0</v>
      </c>
      <c r="CQ47" s="52">
        <f t="shared" si="30"/>
        <v>0</v>
      </c>
      <c r="CR47" s="52">
        <f t="shared" si="31"/>
        <v>0</v>
      </c>
      <c r="CS47" s="52">
        <f t="shared" si="32"/>
        <v>0</v>
      </c>
      <c r="CT47" s="52">
        <f t="shared" si="33"/>
        <v>0</v>
      </c>
      <c r="CU47" s="52">
        <f t="shared" si="34"/>
        <v>0</v>
      </c>
      <c r="CV47" s="52">
        <f t="shared" si="35"/>
        <v>0</v>
      </c>
      <c r="CW47" s="52">
        <f t="shared" si="36"/>
        <v>0</v>
      </c>
      <c r="CX47" s="52">
        <f t="shared" si="37"/>
        <v>0</v>
      </c>
      <c r="CY47" s="52">
        <f t="shared" si="38"/>
        <v>0</v>
      </c>
      <c r="CZ47" s="52">
        <f t="shared" si="39"/>
        <v>0</v>
      </c>
      <c r="DA47" s="52">
        <f t="shared" si="40"/>
        <v>0</v>
      </c>
      <c r="DB47" s="52">
        <f t="shared" si="41"/>
        <v>0</v>
      </c>
      <c r="DC47" s="52">
        <f t="shared" si="42"/>
        <v>0</v>
      </c>
      <c r="DD47" s="52">
        <f t="shared" si="43"/>
        <v>0</v>
      </c>
      <c r="DE47" s="52">
        <f t="shared" si="63"/>
        <v>0</v>
      </c>
      <c r="DF47" s="52">
        <f t="shared" si="64"/>
        <v>0</v>
      </c>
      <c r="DG47" s="52">
        <f t="shared" si="65"/>
        <v>0</v>
      </c>
      <c r="DH47" s="52">
        <f t="shared" si="66"/>
        <v>0</v>
      </c>
      <c r="DI47" s="52">
        <f t="shared" si="48"/>
        <v>0</v>
      </c>
      <c r="DJ47" s="52">
        <f t="shared" si="49"/>
        <v>0</v>
      </c>
      <c r="DK47" s="52">
        <f t="shared" si="50"/>
        <v>0</v>
      </c>
      <c r="DL47" s="52">
        <f t="shared" si="51"/>
        <v>0</v>
      </c>
      <c r="DM47" s="52">
        <f t="shared" si="52"/>
        <v>0</v>
      </c>
      <c r="DN47" s="52">
        <f t="shared" si="53"/>
        <v>0</v>
      </c>
      <c r="DO47" s="52">
        <f t="shared" si="54"/>
        <v>0</v>
      </c>
      <c r="DP47" s="52">
        <f t="shared" si="55"/>
        <v>0</v>
      </c>
      <c r="DQ47" s="226">
        <f t="shared" si="67"/>
        <v>0</v>
      </c>
    </row>
    <row r="48" spans="1:121" ht="22.5" customHeight="1">
      <c r="A48" s="58">
        <v>43</v>
      </c>
      <c r="B48" s="102"/>
      <c r="C48" s="138"/>
      <c r="D48" s="129"/>
      <c r="E48" s="130"/>
      <c r="F48" s="187"/>
      <c r="G48" s="137"/>
      <c r="H48" s="129"/>
      <c r="I48" s="130"/>
      <c r="J48" s="183"/>
      <c r="K48" s="138"/>
      <c r="L48" s="129"/>
      <c r="M48" s="130"/>
      <c r="N48" s="187"/>
      <c r="O48" s="137"/>
      <c r="P48" s="129"/>
      <c r="Q48" s="130"/>
      <c r="R48" s="183"/>
      <c r="S48" s="138"/>
      <c r="T48" s="129"/>
      <c r="U48" s="130"/>
      <c r="V48" s="187"/>
      <c r="W48" s="137"/>
      <c r="X48" s="129"/>
      <c r="Y48" s="130"/>
      <c r="Z48" s="183"/>
      <c r="AA48" s="137"/>
      <c r="AB48" s="129"/>
      <c r="AC48" s="130"/>
      <c r="AD48" s="183"/>
      <c r="AE48" s="239">
        <f t="shared" si="57"/>
        <v>0</v>
      </c>
      <c r="AF48" s="145"/>
      <c r="AG48" s="58">
        <v>43</v>
      </c>
      <c r="AH48" s="102"/>
      <c r="AI48" s="138"/>
      <c r="AJ48" s="129"/>
      <c r="AK48" s="130"/>
      <c r="AL48" s="183"/>
      <c r="AM48" s="138"/>
      <c r="AN48" s="129"/>
      <c r="AO48" s="130"/>
      <c r="AP48" s="183"/>
      <c r="AQ48" s="137"/>
      <c r="AR48" s="129"/>
      <c r="AS48" s="130"/>
      <c r="AT48" s="183"/>
      <c r="AU48" s="138"/>
      <c r="AV48" s="129"/>
      <c r="AW48" s="130"/>
      <c r="AX48" s="187"/>
      <c r="AY48" s="137"/>
      <c r="AZ48" s="129"/>
      <c r="BA48" s="130"/>
      <c r="BB48" s="183"/>
      <c r="BC48" s="138"/>
      <c r="BD48" s="129"/>
      <c r="BE48" s="130"/>
      <c r="BF48" s="187"/>
      <c r="BG48" s="137"/>
      <c r="BH48" s="129"/>
      <c r="BI48" s="130"/>
      <c r="BJ48" s="183"/>
      <c r="BK48" s="137">
        <f t="shared" si="58"/>
        <v>0</v>
      </c>
      <c r="BL48" s="130"/>
      <c r="BM48" s="183">
        <f t="shared" si="0"/>
        <v>0</v>
      </c>
      <c r="BN48" s="138">
        <f t="shared" si="1"/>
        <v>0</v>
      </c>
      <c r="BO48" s="129">
        <f t="shared" si="2"/>
        <v>0</v>
      </c>
      <c r="BP48" s="130">
        <f t="shared" si="3"/>
        <v>0</v>
      </c>
      <c r="BQ48" s="181">
        <f t="shared" si="4"/>
        <v>0</v>
      </c>
      <c r="BR48" s="52">
        <f t="shared" si="5"/>
        <v>0</v>
      </c>
      <c r="BS48" s="52">
        <f t="shared" si="6"/>
        <v>0</v>
      </c>
      <c r="BT48" s="52">
        <f t="shared" si="7"/>
        <v>0</v>
      </c>
      <c r="BU48" s="52">
        <f t="shared" si="8"/>
        <v>0</v>
      </c>
      <c r="BV48" s="52">
        <f t="shared" si="9"/>
        <v>0</v>
      </c>
      <c r="BW48" s="52">
        <f t="shared" si="10"/>
        <v>0</v>
      </c>
      <c r="BX48" s="52">
        <f t="shared" si="11"/>
        <v>0</v>
      </c>
      <c r="BY48" s="52">
        <f t="shared" si="12"/>
        <v>0</v>
      </c>
      <c r="BZ48" s="52">
        <f t="shared" si="13"/>
        <v>0</v>
      </c>
      <c r="CA48" s="52">
        <f t="shared" si="14"/>
        <v>0</v>
      </c>
      <c r="CB48" s="52">
        <f t="shared" si="15"/>
        <v>0</v>
      </c>
      <c r="CC48" s="52">
        <f t="shared" si="16"/>
        <v>0</v>
      </c>
      <c r="CD48" s="52">
        <f t="shared" si="17"/>
        <v>0</v>
      </c>
      <c r="CE48" s="52">
        <f t="shared" si="18"/>
        <v>0</v>
      </c>
      <c r="CF48" s="52">
        <f t="shared" si="19"/>
        <v>0</v>
      </c>
      <c r="CG48" s="52">
        <f t="shared" si="59"/>
        <v>0</v>
      </c>
      <c r="CH48" s="52">
        <f t="shared" si="60"/>
        <v>0</v>
      </c>
      <c r="CI48" s="52">
        <f t="shared" si="61"/>
        <v>0</v>
      </c>
      <c r="CJ48" s="52">
        <f t="shared" si="62"/>
        <v>0</v>
      </c>
      <c r="CK48" s="52">
        <f t="shared" si="24"/>
        <v>0</v>
      </c>
      <c r="CL48" s="52">
        <f t="shared" si="25"/>
        <v>0</v>
      </c>
      <c r="CM48" s="52">
        <f t="shared" si="26"/>
        <v>0</v>
      </c>
      <c r="CN48" s="52">
        <f t="shared" si="27"/>
        <v>0</v>
      </c>
      <c r="CO48" s="52">
        <f t="shared" si="28"/>
        <v>0</v>
      </c>
      <c r="CP48" s="52">
        <f t="shared" si="29"/>
        <v>0</v>
      </c>
      <c r="CQ48" s="52">
        <f t="shared" si="30"/>
        <v>0</v>
      </c>
      <c r="CR48" s="52">
        <f t="shared" si="31"/>
        <v>0</v>
      </c>
      <c r="CS48" s="52">
        <f t="shared" si="32"/>
        <v>0</v>
      </c>
      <c r="CT48" s="52">
        <f t="shared" si="33"/>
        <v>0</v>
      </c>
      <c r="CU48" s="52">
        <f t="shared" si="34"/>
        <v>0</v>
      </c>
      <c r="CV48" s="52">
        <f t="shared" si="35"/>
        <v>0</v>
      </c>
      <c r="CW48" s="52">
        <f t="shared" si="36"/>
        <v>0</v>
      </c>
      <c r="CX48" s="52">
        <f t="shared" si="37"/>
        <v>0</v>
      </c>
      <c r="CY48" s="52">
        <f t="shared" si="38"/>
        <v>0</v>
      </c>
      <c r="CZ48" s="52">
        <f t="shared" si="39"/>
        <v>0</v>
      </c>
      <c r="DA48" s="52">
        <f t="shared" si="40"/>
        <v>0</v>
      </c>
      <c r="DB48" s="52">
        <f t="shared" si="41"/>
        <v>0</v>
      </c>
      <c r="DC48" s="52">
        <f t="shared" si="42"/>
        <v>0</v>
      </c>
      <c r="DD48" s="52">
        <f t="shared" si="43"/>
        <v>0</v>
      </c>
      <c r="DE48" s="52">
        <f t="shared" si="63"/>
        <v>0</v>
      </c>
      <c r="DF48" s="52">
        <f t="shared" si="64"/>
        <v>0</v>
      </c>
      <c r="DG48" s="52">
        <f t="shared" si="65"/>
        <v>0</v>
      </c>
      <c r="DH48" s="52">
        <f t="shared" si="66"/>
        <v>0</v>
      </c>
      <c r="DI48" s="52">
        <f t="shared" si="48"/>
        <v>0</v>
      </c>
      <c r="DJ48" s="52">
        <f t="shared" si="49"/>
        <v>0</v>
      </c>
      <c r="DK48" s="52">
        <f t="shared" si="50"/>
        <v>0</v>
      </c>
      <c r="DL48" s="52">
        <f t="shared" si="51"/>
        <v>0</v>
      </c>
      <c r="DM48" s="52">
        <f t="shared" si="52"/>
        <v>0</v>
      </c>
      <c r="DN48" s="52">
        <f t="shared" si="53"/>
        <v>0</v>
      </c>
      <c r="DO48" s="52">
        <f t="shared" si="54"/>
        <v>0</v>
      </c>
      <c r="DP48" s="52">
        <f t="shared" si="55"/>
        <v>0</v>
      </c>
      <c r="DQ48" s="226">
        <f t="shared" si="67"/>
        <v>0</v>
      </c>
    </row>
    <row r="49" spans="1:121" ht="22.5" customHeight="1">
      <c r="A49" s="58">
        <v>44</v>
      </c>
      <c r="B49" s="102"/>
      <c r="C49" s="138"/>
      <c r="D49" s="129"/>
      <c r="E49" s="130"/>
      <c r="F49" s="187"/>
      <c r="G49" s="137"/>
      <c r="H49" s="129"/>
      <c r="I49" s="130"/>
      <c r="J49" s="183"/>
      <c r="K49" s="138"/>
      <c r="L49" s="129"/>
      <c r="M49" s="130"/>
      <c r="N49" s="187"/>
      <c r="O49" s="137"/>
      <c r="P49" s="129"/>
      <c r="Q49" s="130"/>
      <c r="R49" s="183"/>
      <c r="S49" s="138"/>
      <c r="T49" s="129"/>
      <c r="U49" s="130"/>
      <c r="V49" s="187"/>
      <c r="W49" s="137"/>
      <c r="X49" s="129"/>
      <c r="Y49" s="130"/>
      <c r="Z49" s="183"/>
      <c r="AA49" s="137"/>
      <c r="AB49" s="129"/>
      <c r="AC49" s="130"/>
      <c r="AD49" s="183"/>
      <c r="AE49" s="239">
        <f t="shared" si="57"/>
        <v>0</v>
      </c>
      <c r="AF49" s="145"/>
      <c r="AG49" s="58">
        <v>44</v>
      </c>
      <c r="AH49" s="102"/>
      <c r="AI49" s="138"/>
      <c r="AJ49" s="129"/>
      <c r="AK49" s="130"/>
      <c r="AL49" s="183"/>
      <c r="AM49" s="138"/>
      <c r="AN49" s="129"/>
      <c r="AO49" s="130"/>
      <c r="AP49" s="183"/>
      <c r="AQ49" s="137"/>
      <c r="AR49" s="129"/>
      <c r="AS49" s="130"/>
      <c r="AT49" s="183"/>
      <c r="AU49" s="138"/>
      <c r="AV49" s="129"/>
      <c r="AW49" s="130"/>
      <c r="AX49" s="187"/>
      <c r="AY49" s="137"/>
      <c r="AZ49" s="129"/>
      <c r="BA49" s="130"/>
      <c r="BB49" s="183"/>
      <c r="BC49" s="138"/>
      <c r="BD49" s="129"/>
      <c r="BE49" s="130"/>
      <c r="BF49" s="187"/>
      <c r="BG49" s="137"/>
      <c r="BH49" s="129"/>
      <c r="BI49" s="130"/>
      <c r="BJ49" s="183"/>
      <c r="BK49" s="137">
        <f t="shared" si="58"/>
        <v>0</v>
      </c>
      <c r="BL49" s="130"/>
      <c r="BM49" s="183">
        <f t="shared" si="0"/>
        <v>0</v>
      </c>
      <c r="BN49" s="138">
        <f t="shared" si="1"/>
        <v>0</v>
      </c>
      <c r="BO49" s="129">
        <f t="shared" si="2"/>
        <v>0</v>
      </c>
      <c r="BP49" s="130">
        <f t="shared" si="3"/>
        <v>0</v>
      </c>
      <c r="BQ49" s="181">
        <f t="shared" si="4"/>
        <v>0</v>
      </c>
      <c r="BR49" s="52">
        <f t="shared" si="5"/>
        <v>0</v>
      </c>
      <c r="BS49" s="52">
        <f t="shared" si="6"/>
        <v>0</v>
      </c>
      <c r="BT49" s="52">
        <f t="shared" si="7"/>
        <v>0</v>
      </c>
      <c r="BU49" s="52">
        <f t="shared" si="8"/>
        <v>0</v>
      </c>
      <c r="BV49" s="52">
        <f t="shared" si="9"/>
        <v>0</v>
      </c>
      <c r="BW49" s="52">
        <f t="shared" si="10"/>
        <v>0</v>
      </c>
      <c r="BX49" s="52">
        <f t="shared" si="11"/>
        <v>0</v>
      </c>
      <c r="BY49" s="52">
        <f t="shared" si="12"/>
        <v>0</v>
      </c>
      <c r="BZ49" s="52">
        <f t="shared" si="13"/>
        <v>0</v>
      </c>
      <c r="CA49" s="52">
        <f t="shared" si="14"/>
        <v>0</v>
      </c>
      <c r="CB49" s="52">
        <f t="shared" si="15"/>
        <v>0</v>
      </c>
      <c r="CC49" s="52">
        <f t="shared" si="16"/>
        <v>0</v>
      </c>
      <c r="CD49" s="52">
        <f t="shared" si="17"/>
        <v>0</v>
      </c>
      <c r="CE49" s="52">
        <f t="shared" si="18"/>
        <v>0</v>
      </c>
      <c r="CF49" s="52">
        <f t="shared" si="19"/>
        <v>0</v>
      </c>
      <c r="CG49" s="52">
        <f t="shared" si="59"/>
        <v>0</v>
      </c>
      <c r="CH49" s="52">
        <f t="shared" si="60"/>
        <v>0</v>
      </c>
      <c r="CI49" s="52">
        <f t="shared" si="61"/>
        <v>0</v>
      </c>
      <c r="CJ49" s="52">
        <f t="shared" si="62"/>
        <v>0</v>
      </c>
      <c r="CK49" s="52">
        <f t="shared" si="24"/>
        <v>0</v>
      </c>
      <c r="CL49" s="52">
        <f t="shared" si="25"/>
        <v>0</v>
      </c>
      <c r="CM49" s="52">
        <f t="shared" si="26"/>
        <v>0</v>
      </c>
      <c r="CN49" s="52">
        <f t="shared" si="27"/>
        <v>0</v>
      </c>
      <c r="CO49" s="52">
        <f t="shared" si="28"/>
        <v>0</v>
      </c>
      <c r="CP49" s="52">
        <f t="shared" si="29"/>
        <v>0</v>
      </c>
      <c r="CQ49" s="52">
        <f t="shared" si="30"/>
        <v>0</v>
      </c>
      <c r="CR49" s="52">
        <f t="shared" si="31"/>
        <v>0</v>
      </c>
      <c r="CS49" s="52">
        <f t="shared" si="32"/>
        <v>0</v>
      </c>
      <c r="CT49" s="52">
        <f t="shared" si="33"/>
        <v>0</v>
      </c>
      <c r="CU49" s="52">
        <f t="shared" si="34"/>
        <v>0</v>
      </c>
      <c r="CV49" s="52">
        <f t="shared" si="35"/>
        <v>0</v>
      </c>
      <c r="CW49" s="52">
        <f t="shared" si="36"/>
        <v>0</v>
      </c>
      <c r="CX49" s="52">
        <f t="shared" si="37"/>
        <v>0</v>
      </c>
      <c r="CY49" s="52">
        <f t="shared" si="38"/>
        <v>0</v>
      </c>
      <c r="CZ49" s="52">
        <f t="shared" si="39"/>
        <v>0</v>
      </c>
      <c r="DA49" s="52">
        <f t="shared" si="40"/>
        <v>0</v>
      </c>
      <c r="DB49" s="52">
        <f t="shared" si="41"/>
        <v>0</v>
      </c>
      <c r="DC49" s="52">
        <f t="shared" si="42"/>
        <v>0</v>
      </c>
      <c r="DD49" s="52">
        <f t="shared" si="43"/>
        <v>0</v>
      </c>
      <c r="DE49" s="52">
        <f t="shared" si="63"/>
        <v>0</v>
      </c>
      <c r="DF49" s="52">
        <f t="shared" si="64"/>
        <v>0</v>
      </c>
      <c r="DG49" s="52">
        <f t="shared" si="65"/>
        <v>0</v>
      </c>
      <c r="DH49" s="52">
        <f t="shared" si="66"/>
        <v>0</v>
      </c>
      <c r="DI49" s="52">
        <f t="shared" si="48"/>
        <v>0</v>
      </c>
      <c r="DJ49" s="52">
        <f t="shared" si="49"/>
        <v>0</v>
      </c>
      <c r="DK49" s="52">
        <f t="shared" si="50"/>
        <v>0</v>
      </c>
      <c r="DL49" s="52">
        <f t="shared" si="51"/>
        <v>0</v>
      </c>
      <c r="DM49" s="52">
        <f t="shared" si="52"/>
        <v>0</v>
      </c>
      <c r="DN49" s="52">
        <f t="shared" si="53"/>
        <v>0</v>
      </c>
      <c r="DO49" s="52">
        <f t="shared" si="54"/>
        <v>0</v>
      </c>
      <c r="DP49" s="52">
        <f t="shared" si="55"/>
        <v>0</v>
      </c>
      <c r="DQ49" s="226">
        <f t="shared" si="67"/>
        <v>0</v>
      </c>
    </row>
    <row r="50" spans="1:121" ht="22.5" customHeight="1">
      <c r="A50" s="58">
        <v>45</v>
      </c>
      <c r="B50" s="102"/>
      <c r="C50" s="138"/>
      <c r="D50" s="129"/>
      <c r="E50" s="130"/>
      <c r="F50" s="187"/>
      <c r="G50" s="137"/>
      <c r="H50" s="129"/>
      <c r="I50" s="130"/>
      <c r="J50" s="183"/>
      <c r="K50" s="138"/>
      <c r="L50" s="129"/>
      <c r="M50" s="130"/>
      <c r="N50" s="187"/>
      <c r="O50" s="137"/>
      <c r="P50" s="129"/>
      <c r="Q50" s="130"/>
      <c r="R50" s="183"/>
      <c r="S50" s="138"/>
      <c r="T50" s="129"/>
      <c r="U50" s="130"/>
      <c r="V50" s="187"/>
      <c r="W50" s="137"/>
      <c r="X50" s="129"/>
      <c r="Y50" s="130"/>
      <c r="Z50" s="183"/>
      <c r="AA50" s="137"/>
      <c r="AB50" s="129"/>
      <c r="AC50" s="130"/>
      <c r="AD50" s="183"/>
      <c r="AE50" s="239">
        <f t="shared" si="57"/>
        <v>0</v>
      </c>
      <c r="AF50" s="145"/>
      <c r="AG50" s="58">
        <v>45</v>
      </c>
      <c r="AH50" s="102"/>
      <c r="AI50" s="138"/>
      <c r="AJ50" s="129"/>
      <c r="AK50" s="130"/>
      <c r="AL50" s="183"/>
      <c r="AM50" s="138"/>
      <c r="AN50" s="129"/>
      <c r="AO50" s="130"/>
      <c r="AP50" s="183"/>
      <c r="AQ50" s="137"/>
      <c r="AR50" s="129"/>
      <c r="AS50" s="130"/>
      <c r="AT50" s="183"/>
      <c r="AU50" s="138"/>
      <c r="AV50" s="129"/>
      <c r="AW50" s="130"/>
      <c r="AX50" s="187"/>
      <c r="AY50" s="137"/>
      <c r="AZ50" s="129"/>
      <c r="BA50" s="130"/>
      <c r="BB50" s="183"/>
      <c r="BC50" s="138"/>
      <c r="BD50" s="129"/>
      <c r="BE50" s="130"/>
      <c r="BF50" s="187"/>
      <c r="BG50" s="137"/>
      <c r="BH50" s="129"/>
      <c r="BI50" s="130"/>
      <c r="BJ50" s="183"/>
      <c r="BK50" s="137">
        <f t="shared" si="58"/>
        <v>0</v>
      </c>
      <c r="BL50" s="130"/>
      <c r="BM50" s="183">
        <f t="shared" si="0"/>
        <v>0</v>
      </c>
      <c r="BN50" s="138">
        <f t="shared" si="1"/>
        <v>0</v>
      </c>
      <c r="BO50" s="129">
        <f t="shared" si="2"/>
        <v>0</v>
      </c>
      <c r="BP50" s="130">
        <f t="shared" si="3"/>
        <v>0</v>
      </c>
      <c r="BQ50" s="181">
        <f t="shared" si="4"/>
        <v>0</v>
      </c>
      <c r="BR50" s="52">
        <f t="shared" si="5"/>
        <v>0</v>
      </c>
      <c r="BS50" s="52">
        <f t="shared" si="6"/>
        <v>0</v>
      </c>
      <c r="BT50" s="52">
        <f t="shared" si="7"/>
        <v>0</v>
      </c>
      <c r="BU50" s="52">
        <f t="shared" si="8"/>
        <v>0</v>
      </c>
      <c r="BV50" s="52">
        <f t="shared" si="9"/>
        <v>0</v>
      </c>
      <c r="BW50" s="52">
        <f t="shared" si="10"/>
        <v>0</v>
      </c>
      <c r="BX50" s="52">
        <f t="shared" si="11"/>
        <v>0</v>
      </c>
      <c r="BY50" s="52">
        <f t="shared" si="12"/>
        <v>0</v>
      </c>
      <c r="BZ50" s="52">
        <f t="shared" si="13"/>
        <v>0</v>
      </c>
      <c r="CA50" s="52">
        <f t="shared" si="14"/>
        <v>0</v>
      </c>
      <c r="CB50" s="52">
        <f t="shared" si="15"/>
        <v>0</v>
      </c>
      <c r="CC50" s="52">
        <f t="shared" si="16"/>
        <v>0</v>
      </c>
      <c r="CD50" s="52">
        <f t="shared" si="17"/>
        <v>0</v>
      </c>
      <c r="CE50" s="52">
        <f t="shared" si="18"/>
        <v>0</v>
      </c>
      <c r="CF50" s="52">
        <f t="shared" si="19"/>
        <v>0</v>
      </c>
      <c r="CG50" s="52">
        <f t="shared" si="59"/>
        <v>0</v>
      </c>
      <c r="CH50" s="52">
        <f t="shared" si="60"/>
        <v>0</v>
      </c>
      <c r="CI50" s="52">
        <f t="shared" si="61"/>
        <v>0</v>
      </c>
      <c r="CJ50" s="52">
        <f t="shared" si="62"/>
        <v>0</v>
      </c>
      <c r="CK50" s="52">
        <f t="shared" si="24"/>
        <v>0</v>
      </c>
      <c r="CL50" s="52">
        <f t="shared" si="25"/>
        <v>0</v>
      </c>
      <c r="CM50" s="52">
        <f t="shared" si="26"/>
        <v>0</v>
      </c>
      <c r="CN50" s="52">
        <f t="shared" si="27"/>
        <v>0</v>
      </c>
      <c r="CO50" s="52">
        <f t="shared" si="28"/>
        <v>0</v>
      </c>
      <c r="CP50" s="52">
        <f t="shared" si="29"/>
        <v>0</v>
      </c>
      <c r="CQ50" s="52">
        <f t="shared" si="30"/>
        <v>0</v>
      </c>
      <c r="CR50" s="52">
        <f t="shared" si="31"/>
        <v>0</v>
      </c>
      <c r="CS50" s="52">
        <f t="shared" si="32"/>
        <v>0</v>
      </c>
      <c r="CT50" s="52">
        <f t="shared" si="33"/>
        <v>0</v>
      </c>
      <c r="CU50" s="52">
        <f t="shared" si="34"/>
        <v>0</v>
      </c>
      <c r="CV50" s="52">
        <f t="shared" si="35"/>
        <v>0</v>
      </c>
      <c r="CW50" s="52">
        <f t="shared" si="36"/>
        <v>0</v>
      </c>
      <c r="CX50" s="52">
        <f t="shared" si="37"/>
        <v>0</v>
      </c>
      <c r="CY50" s="52">
        <f t="shared" si="38"/>
        <v>0</v>
      </c>
      <c r="CZ50" s="52">
        <f t="shared" si="39"/>
        <v>0</v>
      </c>
      <c r="DA50" s="52">
        <f t="shared" si="40"/>
        <v>0</v>
      </c>
      <c r="DB50" s="52">
        <f t="shared" si="41"/>
        <v>0</v>
      </c>
      <c r="DC50" s="52">
        <f t="shared" si="42"/>
        <v>0</v>
      </c>
      <c r="DD50" s="52">
        <f t="shared" si="43"/>
        <v>0</v>
      </c>
      <c r="DE50" s="52">
        <f t="shared" si="63"/>
        <v>0</v>
      </c>
      <c r="DF50" s="52">
        <f t="shared" si="64"/>
        <v>0</v>
      </c>
      <c r="DG50" s="52">
        <f t="shared" si="65"/>
        <v>0</v>
      </c>
      <c r="DH50" s="52">
        <f t="shared" si="66"/>
        <v>0</v>
      </c>
      <c r="DI50" s="52">
        <f t="shared" si="48"/>
        <v>0</v>
      </c>
      <c r="DJ50" s="52">
        <f t="shared" si="49"/>
        <v>0</v>
      </c>
      <c r="DK50" s="52">
        <f t="shared" si="50"/>
        <v>0</v>
      </c>
      <c r="DL50" s="52">
        <f t="shared" si="51"/>
        <v>0</v>
      </c>
      <c r="DM50" s="52">
        <f t="shared" si="52"/>
        <v>0</v>
      </c>
      <c r="DN50" s="52">
        <f t="shared" si="53"/>
        <v>0</v>
      </c>
      <c r="DO50" s="52">
        <f t="shared" si="54"/>
        <v>0</v>
      </c>
      <c r="DP50" s="52">
        <f t="shared" si="55"/>
        <v>0</v>
      </c>
      <c r="DQ50" s="226">
        <f t="shared" si="67"/>
        <v>0</v>
      </c>
    </row>
    <row r="51" spans="1:121" ht="22.5" customHeight="1">
      <c r="A51" s="58">
        <v>46</v>
      </c>
      <c r="B51" s="102"/>
      <c r="C51" s="138"/>
      <c r="D51" s="129"/>
      <c r="E51" s="130"/>
      <c r="F51" s="187"/>
      <c r="G51" s="137"/>
      <c r="H51" s="129"/>
      <c r="I51" s="130"/>
      <c r="J51" s="183"/>
      <c r="K51" s="138"/>
      <c r="L51" s="129"/>
      <c r="M51" s="130"/>
      <c r="N51" s="187"/>
      <c r="O51" s="137"/>
      <c r="P51" s="129"/>
      <c r="Q51" s="130"/>
      <c r="R51" s="183"/>
      <c r="S51" s="138"/>
      <c r="T51" s="129"/>
      <c r="U51" s="130"/>
      <c r="V51" s="187"/>
      <c r="W51" s="137"/>
      <c r="X51" s="129"/>
      <c r="Y51" s="130"/>
      <c r="Z51" s="183"/>
      <c r="AA51" s="137"/>
      <c r="AB51" s="129"/>
      <c r="AC51" s="130"/>
      <c r="AD51" s="183"/>
      <c r="AE51" s="239">
        <f t="shared" si="57"/>
        <v>0</v>
      </c>
      <c r="AF51" s="145"/>
      <c r="AG51" s="58">
        <v>46</v>
      </c>
      <c r="AH51" s="102"/>
      <c r="AI51" s="138"/>
      <c r="AJ51" s="129"/>
      <c r="AK51" s="130"/>
      <c r="AL51" s="183"/>
      <c r="AM51" s="138"/>
      <c r="AN51" s="129"/>
      <c r="AO51" s="130"/>
      <c r="AP51" s="183"/>
      <c r="AQ51" s="137"/>
      <c r="AR51" s="129"/>
      <c r="AS51" s="130"/>
      <c r="AT51" s="183"/>
      <c r="AU51" s="138"/>
      <c r="AV51" s="129"/>
      <c r="AW51" s="130"/>
      <c r="AX51" s="187"/>
      <c r="AY51" s="137"/>
      <c r="AZ51" s="129"/>
      <c r="BA51" s="130"/>
      <c r="BB51" s="183"/>
      <c r="BC51" s="138"/>
      <c r="BD51" s="129"/>
      <c r="BE51" s="130"/>
      <c r="BF51" s="187"/>
      <c r="BG51" s="137"/>
      <c r="BH51" s="129"/>
      <c r="BI51" s="130"/>
      <c r="BJ51" s="183"/>
      <c r="BK51" s="137">
        <f t="shared" si="58"/>
        <v>0</v>
      </c>
      <c r="BL51" s="130"/>
      <c r="BM51" s="183">
        <f t="shared" si="0"/>
        <v>0</v>
      </c>
      <c r="BN51" s="138">
        <f t="shared" si="1"/>
        <v>0</v>
      </c>
      <c r="BO51" s="129">
        <f t="shared" si="2"/>
        <v>0</v>
      </c>
      <c r="BP51" s="130">
        <f t="shared" si="3"/>
        <v>0</v>
      </c>
      <c r="BQ51" s="181">
        <f t="shared" si="4"/>
        <v>0</v>
      </c>
      <c r="BR51" s="52">
        <f t="shared" si="5"/>
        <v>0</v>
      </c>
      <c r="BS51" s="52">
        <f t="shared" si="6"/>
        <v>0</v>
      </c>
      <c r="BT51" s="52">
        <f t="shared" si="7"/>
        <v>0</v>
      </c>
      <c r="BU51" s="52">
        <f t="shared" si="8"/>
        <v>0</v>
      </c>
      <c r="BV51" s="52">
        <f t="shared" si="9"/>
        <v>0</v>
      </c>
      <c r="BW51" s="52">
        <f t="shared" si="10"/>
        <v>0</v>
      </c>
      <c r="BX51" s="52">
        <f t="shared" si="11"/>
        <v>0</v>
      </c>
      <c r="BY51" s="52">
        <f t="shared" si="12"/>
        <v>0</v>
      </c>
      <c r="BZ51" s="52">
        <f t="shared" si="13"/>
        <v>0</v>
      </c>
      <c r="CA51" s="52">
        <f t="shared" si="14"/>
        <v>0</v>
      </c>
      <c r="CB51" s="52">
        <f t="shared" si="15"/>
        <v>0</v>
      </c>
      <c r="CC51" s="52">
        <f t="shared" si="16"/>
        <v>0</v>
      </c>
      <c r="CD51" s="52">
        <f t="shared" si="17"/>
        <v>0</v>
      </c>
      <c r="CE51" s="52">
        <f t="shared" si="18"/>
        <v>0</v>
      </c>
      <c r="CF51" s="52">
        <f t="shared" si="19"/>
        <v>0</v>
      </c>
      <c r="CG51" s="52">
        <f t="shared" si="59"/>
        <v>0</v>
      </c>
      <c r="CH51" s="52">
        <f t="shared" si="60"/>
        <v>0</v>
      </c>
      <c r="CI51" s="52">
        <f t="shared" si="61"/>
        <v>0</v>
      </c>
      <c r="CJ51" s="52">
        <f t="shared" si="62"/>
        <v>0</v>
      </c>
      <c r="CK51" s="52">
        <f t="shared" si="24"/>
        <v>0</v>
      </c>
      <c r="CL51" s="52">
        <f t="shared" si="25"/>
        <v>0</v>
      </c>
      <c r="CM51" s="52">
        <f t="shared" si="26"/>
        <v>0</v>
      </c>
      <c r="CN51" s="52">
        <f t="shared" si="27"/>
        <v>0</v>
      </c>
      <c r="CO51" s="52">
        <f t="shared" si="28"/>
        <v>0</v>
      </c>
      <c r="CP51" s="52">
        <f t="shared" si="29"/>
        <v>0</v>
      </c>
      <c r="CQ51" s="52">
        <f t="shared" si="30"/>
        <v>0</v>
      </c>
      <c r="CR51" s="52">
        <f t="shared" si="31"/>
        <v>0</v>
      </c>
      <c r="CS51" s="52">
        <f t="shared" si="32"/>
        <v>0</v>
      </c>
      <c r="CT51" s="52">
        <f t="shared" si="33"/>
        <v>0</v>
      </c>
      <c r="CU51" s="52">
        <f t="shared" si="34"/>
        <v>0</v>
      </c>
      <c r="CV51" s="52">
        <f t="shared" si="35"/>
        <v>0</v>
      </c>
      <c r="CW51" s="52">
        <f t="shared" si="36"/>
        <v>0</v>
      </c>
      <c r="CX51" s="52">
        <f t="shared" si="37"/>
        <v>0</v>
      </c>
      <c r="CY51" s="52">
        <f t="shared" si="38"/>
        <v>0</v>
      </c>
      <c r="CZ51" s="52">
        <f t="shared" si="39"/>
        <v>0</v>
      </c>
      <c r="DA51" s="52">
        <f t="shared" si="40"/>
        <v>0</v>
      </c>
      <c r="DB51" s="52">
        <f t="shared" si="41"/>
        <v>0</v>
      </c>
      <c r="DC51" s="52">
        <f t="shared" si="42"/>
        <v>0</v>
      </c>
      <c r="DD51" s="52">
        <f t="shared" si="43"/>
        <v>0</v>
      </c>
      <c r="DE51" s="52">
        <f t="shared" si="63"/>
        <v>0</v>
      </c>
      <c r="DF51" s="52">
        <f t="shared" si="64"/>
        <v>0</v>
      </c>
      <c r="DG51" s="52">
        <f t="shared" si="65"/>
        <v>0</v>
      </c>
      <c r="DH51" s="52">
        <f t="shared" si="66"/>
        <v>0</v>
      </c>
      <c r="DI51" s="52">
        <f t="shared" si="48"/>
        <v>0</v>
      </c>
      <c r="DJ51" s="52">
        <f t="shared" si="49"/>
        <v>0</v>
      </c>
      <c r="DK51" s="52">
        <f t="shared" si="50"/>
        <v>0</v>
      </c>
      <c r="DL51" s="52">
        <f t="shared" si="51"/>
        <v>0</v>
      </c>
      <c r="DM51" s="52">
        <f t="shared" si="52"/>
        <v>0</v>
      </c>
      <c r="DN51" s="52">
        <f t="shared" si="53"/>
        <v>0</v>
      </c>
      <c r="DO51" s="52">
        <f t="shared" si="54"/>
        <v>0</v>
      </c>
      <c r="DP51" s="52">
        <f t="shared" si="55"/>
        <v>0</v>
      </c>
      <c r="DQ51" s="226">
        <f t="shared" si="67"/>
        <v>0</v>
      </c>
    </row>
    <row r="52" spans="1:121" ht="22.5" customHeight="1">
      <c r="A52" s="58">
        <v>47</v>
      </c>
      <c r="B52" s="102"/>
      <c r="C52" s="138"/>
      <c r="D52" s="129"/>
      <c r="E52" s="130"/>
      <c r="F52" s="187"/>
      <c r="G52" s="137"/>
      <c r="H52" s="129"/>
      <c r="I52" s="130"/>
      <c r="J52" s="183"/>
      <c r="K52" s="138"/>
      <c r="L52" s="129"/>
      <c r="M52" s="130"/>
      <c r="N52" s="187"/>
      <c r="O52" s="137"/>
      <c r="P52" s="129"/>
      <c r="Q52" s="130"/>
      <c r="R52" s="183"/>
      <c r="S52" s="138"/>
      <c r="T52" s="129"/>
      <c r="U52" s="130"/>
      <c r="V52" s="187"/>
      <c r="W52" s="137"/>
      <c r="X52" s="129"/>
      <c r="Y52" s="130"/>
      <c r="Z52" s="183"/>
      <c r="AA52" s="137"/>
      <c r="AB52" s="129"/>
      <c r="AC52" s="130"/>
      <c r="AD52" s="183"/>
      <c r="AE52" s="239">
        <f t="shared" si="57"/>
        <v>0</v>
      </c>
      <c r="AF52" s="145"/>
      <c r="AG52" s="58">
        <v>47</v>
      </c>
      <c r="AH52" s="102"/>
      <c r="AI52" s="138"/>
      <c r="AJ52" s="129"/>
      <c r="AK52" s="130"/>
      <c r="AL52" s="183"/>
      <c r="AM52" s="138"/>
      <c r="AN52" s="129"/>
      <c r="AO52" s="130"/>
      <c r="AP52" s="183"/>
      <c r="AQ52" s="137"/>
      <c r="AR52" s="129"/>
      <c r="AS52" s="130"/>
      <c r="AT52" s="183"/>
      <c r="AU52" s="138"/>
      <c r="AV52" s="129"/>
      <c r="AW52" s="130"/>
      <c r="AX52" s="187"/>
      <c r="AY52" s="137"/>
      <c r="AZ52" s="129"/>
      <c r="BA52" s="130"/>
      <c r="BB52" s="183"/>
      <c r="BC52" s="138"/>
      <c r="BD52" s="129"/>
      <c r="BE52" s="130"/>
      <c r="BF52" s="187"/>
      <c r="BG52" s="137"/>
      <c r="BH52" s="129"/>
      <c r="BI52" s="130"/>
      <c r="BJ52" s="183"/>
      <c r="BK52" s="137">
        <f t="shared" si="58"/>
        <v>0</v>
      </c>
      <c r="BL52" s="130"/>
      <c r="BM52" s="183">
        <f t="shared" si="0"/>
        <v>0</v>
      </c>
      <c r="BN52" s="138">
        <f t="shared" si="1"/>
        <v>0</v>
      </c>
      <c r="BO52" s="129">
        <f t="shared" si="2"/>
        <v>0</v>
      </c>
      <c r="BP52" s="130">
        <f t="shared" si="3"/>
        <v>0</v>
      </c>
      <c r="BQ52" s="181">
        <f t="shared" si="4"/>
        <v>0</v>
      </c>
      <c r="BR52" s="52">
        <f t="shared" si="5"/>
        <v>0</v>
      </c>
      <c r="BS52" s="52">
        <f t="shared" si="6"/>
        <v>0</v>
      </c>
      <c r="BT52" s="52">
        <f t="shared" si="7"/>
        <v>0</v>
      </c>
      <c r="BU52" s="52">
        <f t="shared" si="8"/>
        <v>0</v>
      </c>
      <c r="BV52" s="52">
        <f t="shared" si="9"/>
        <v>0</v>
      </c>
      <c r="BW52" s="52">
        <f t="shared" si="10"/>
        <v>0</v>
      </c>
      <c r="BX52" s="52">
        <f t="shared" si="11"/>
        <v>0</v>
      </c>
      <c r="BY52" s="52">
        <f t="shared" si="12"/>
        <v>0</v>
      </c>
      <c r="BZ52" s="52">
        <f t="shared" si="13"/>
        <v>0</v>
      </c>
      <c r="CA52" s="52">
        <f t="shared" si="14"/>
        <v>0</v>
      </c>
      <c r="CB52" s="52">
        <f t="shared" si="15"/>
        <v>0</v>
      </c>
      <c r="CC52" s="52">
        <f t="shared" si="16"/>
        <v>0</v>
      </c>
      <c r="CD52" s="52">
        <f t="shared" si="17"/>
        <v>0</v>
      </c>
      <c r="CE52" s="52">
        <f t="shared" si="18"/>
        <v>0</v>
      </c>
      <c r="CF52" s="52">
        <f t="shared" si="19"/>
        <v>0</v>
      </c>
      <c r="CG52" s="52">
        <f t="shared" si="59"/>
        <v>0</v>
      </c>
      <c r="CH52" s="52">
        <f t="shared" si="60"/>
        <v>0</v>
      </c>
      <c r="CI52" s="52">
        <f t="shared" si="61"/>
        <v>0</v>
      </c>
      <c r="CJ52" s="52">
        <f t="shared" si="62"/>
        <v>0</v>
      </c>
      <c r="CK52" s="52">
        <f t="shared" si="24"/>
        <v>0</v>
      </c>
      <c r="CL52" s="52">
        <f t="shared" si="25"/>
        <v>0</v>
      </c>
      <c r="CM52" s="52">
        <f t="shared" si="26"/>
        <v>0</v>
      </c>
      <c r="CN52" s="52">
        <f t="shared" si="27"/>
        <v>0</v>
      </c>
      <c r="CO52" s="52">
        <f t="shared" si="28"/>
        <v>0</v>
      </c>
      <c r="CP52" s="52">
        <f t="shared" si="29"/>
        <v>0</v>
      </c>
      <c r="CQ52" s="52">
        <f t="shared" si="30"/>
        <v>0</v>
      </c>
      <c r="CR52" s="52">
        <f t="shared" si="31"/>
        <v>0</v>
      </c>
      <c r="CS52" s="52">
        <f t="shared" si="32"/>
        <v>0</v>
      </c>
      <c r="CT52" s="52">
        <f t="shared" si="33"/>
        <v>0</v>
      </c>
      <c r="CU52" s="52">
        <f t="shared" si="34"/>
        <v>0</v>
      </c>
      <c r="CV52" s="52">
        <f t="shared" si="35"/>
        <v>0</v>
      </c>
      <c r="CW52" s="52">
        <f t="shared" si="36"/>
        <v>0</v>
      </c>
      <c r="CX52" s="52">
        <f t="shared" si="37"/>
        <v>0</v>
      </c>
      <c r="CY52" s="52">
        <f t="shared" si="38"/>
        <v>0</v>
      </c>
      <c r="CZ52" s="52">
        <f t="shared" si="39"/>
        <v>0</v>
      </c>
      <c r="DA52" s="52">
        <f t="shared" si="40"/>
        <v>0</v>
      </c>
      <c r="DB52" s="52">
        <f t="shared" si="41"/>
        <v>0</v>
      </c>
      <c r="DC52" s="52">
        <f t="shared" si="42"/>
        <v>0</v>
      </c>
      <c r="DD52" s="52">
        <f t="shared" si="43"/>
        <v>0</v>
      </c>
      <c r="DE52" s="52">
        <f t="shared" si="63"/>
        <v>0</v>
      </c>
      <c r="DF52" s="52">
        <f t="shared" si="64"/>
        <v>0</v>
      </c>
      <c r="DG52" s="52">
        <f t="shared" si="65"/>
        <v>0</v>
      </c>
      <c r="DH52" s="52">
        <f t="shared" si="66"/>
        <v>0</v>
      </c>
      <c r="DI52" s="52">
        <f t="shared" si="48"/>
        <v>0</v>
      </c>
      <c r="DJ52" s="52">
        <f t="shared" si="49"/>
        <v>0</v>
      </c>
      <c r="DK52" s="52">
        <f t="shared" si="50"/>
        <v>0</v>
      </c>
      <c r="DL52" s="52">
        <f t="shared" si="51"/>
        <v>0</v>
      </c>
      <c r="DM52" s="52">
        <f t="shared" si="52"/>
        <v>0</v>
      </c>
      <c r="DN52" s="52">
        <f t="shared" si="53"/>
        <v>0</v>
      </c>
      <c r="DO52" s="52">
        <f t="shared" si="54"/>
        <v>0</v>
      </c>
      <c r="DP52" s="52">
        <f t="shared" si="55"/>
        <v>0</v>
      </c>
      <c r="DQ52" s="226">
        <f t="shared" si="67"/>
        <v>0</v>
      </c>
    </row>
    <row r="53" spans="1:121" ht="22.5" customHeight="1">
      <c r="A53" s="58">
        <v>48</v>
      </c>
      <c r="B53" s="102"/>
      <c r="C53" s="138"/>
      <c r="D53" s="129"/>
      <c r="E53" s="130"/>
      <c r="F53" s="187"/>
      <c r="G53" s="137"/>
      <c r="H53" s="129"/>
      <c r="I53" s="130"/>
      <c r="J53" s="183"/>
      <c r="K53" s="138"/>
      <c r="L53" s="129"/>
      <c r="M53" s="130"/>
      <c r="N53" s="187"/>
      <c r="O53" s="137"/>
      <c r="P53" s="129"/>
      <c r="Q53" s="130"/>
      <c r="R53" s="183"/>
      <c r="S53" s="138"/>
      <c r="T53" s="129"/>
      <c r="U53" s="130"/>
      <c r="V53" s="187"/>
      <c r="W53" s="137"/>
      <c r="X53" s="129"/>
      <c r="Y53" s="130"/>
      <c r="Z53" s="183"/>
      <c r="AA53" s="137"/>
      <c r="AB53" s="129"/>
      <c r="AC53" s="130"/>
      <c r="AD53" s="183"/>
      <c r="AE53" s="239">
        <f t="shared" si="57"/>
        <v>0</v>
      </c>
      <c r="AF53" s="145"/>
      <c r="AG53" s="58">
        <v>48</v>
      </c>
      <c r="AH53" s="102"/>
      <c r="AI53" s="138"/>
      <c r="AJ53" s="129"/>
      <c r="AK53" s="130"/>
      <c r="AL53" s="183"/>
      <c r="AM53" s="138"/>
      <c r="AN53" s="129"/>
      <c r="AO53" s="130"/>
      <c r="AP53" s="183"/>
      <c r="AQ53" s="137"/>
      <c r="AR53" s="129"/>
      <c r="AS53" s="130"/>
      <c r="AT53" s="183"/>
      <c r="AU53" s="138"/>
      <c r="AV53" s="129"/>
      <c r="AW53" s="130"/>
      <c r="AX53" s="187"/>
      <c r="AY53" s="137"/>
      <c r="AZ53" s="129"/>
      <c r="BA53" s="130"/>
      <c r="BB53" s="183"/>
      <c r="BC53" s="138"/>
      <c r="BD53" s="129"/>
      <c r="BE53" s="130"/>
      <c r="BF53" s="187"/>
      <c r="BG53" s="137"/>
      <c r="BH53" s="129"/>
      <c r="BI53" s="130"/>
      <c r="BJ53" s="183"/>
      <c r="BK53" s="137">
        <f t="shared" si="58"/>
        <v>0</v>
      </c>
      <c r="BL53" s="130"/>
      <c r="BM53" s="183">
        <f t="shared" si="0"/>
        <v>0</v>
      </c>
      <c r="BN53" s="138">
        <f t="shared" si="1"/>
        <v>0</v>
      </c>
      <c r="BO53" s="129">
        <f t="shared" si="2"/>
        <v>0</v>
      </c>
      <c r="BP53" s="130">
        <f t="shared" si="3"/>
        <v>0</v>
      </c>
      <c r="BQ53" s="181">
        <f t="shared" si="4"/>
        <v>0</v>
      </c>
      <c r="BR53" s="52">
        <f t="shared" si="5"/>
        <v>0</v>
      </c>
      <c r="BS53" s="52">
        <f t="shared" si="6"/>
        <v>0</v>
      </c>
      <c r="BT53" s="52">
        <f t="shared" si="7"/>
        <v>0</v>
      </c>
      <c r="BU53" s="52">
        <f t="shared" si="8"/>
        <v>0</v>
      </c>
      <c r="BV53" s="52">
        <f t="shared" si="9"/>
        <v>0</v>
      </c>
      <c r="BW53" s="52">
        <f t="shared" si="10"/>
        <v>0</v>
      </c>
      <c r="BX53" s="52">
        <f t="shared" si="11"/>
        <v>0</v>
      </c>
      <c r="BY53" s="52">
        <f t="shared" si="12"/>
        <v>0</v>
      </c>
      <c r="BZ53" s="52">
        <f t="shared" si="13"/>
        <v>0</v>
      </c>
      <c r="CA53" s="52">
        <f t="shared" si="14"/>
        <v>0</v>
      </c>
      <c r="CB53" s="52">
        <f t="shared" si="15"/>
        <v>0</v>
      </c>
      <c r="CC53" s="52">
        <f t="shared" si="16"/>
        <v>0</v>
      </c>
      <c r="CD53" s="52">
        <f t="shared" si="17"/>
        <v>0</v>
      </c>
      <c r="CE53" s="52">
        <f t="shared" si="18"/>
        <v>0</v>
      </c>
      <c r="CF53" s="52">
        <f t="shared" si="19"/>
        <v>0</v>
      </c>
      <c r="CG53" s="52">
        <f t="shared" si="59"/>
        <v>0</v>
      </c>
      <c r="CH53" s="52">
        <f t="shared" si="60"/>
        <v>0</v>
      </c>
      <c r="CI53" s="52">
        <f t="shared" si="61"/>
        <v>0</v>
      </c>
      <c r="CJ53" s="52">
        <f t="shared" si="62"/>
        <v>0</v>
      </c>
      <c r="CK53" s="52">
        <f t="shared" si="24"/>
        <v>0</v>
      </c>
      <c r="CL53" s="52">
        <f t="shared" si="25"/>
        <v>0</v>
      </c>
      <c r="CM53" s="52">
        <f t="shared" si="26"/>
        <v>0</v>
      </c>
      <c r="CN53" s="52">
        <f t="shared" si="27"/>
        <v>0</v>
      </c>
      <c r="CO53" s="52">
        <f t="shared" si="28"/>
        <v>0</v>
      </c>
      <c r="CP53" s="52">
        <f t="shared" si="29"/>
        <v>0</v>
      </c>
      <c r="CQ53" s="52">
        <f t="shared" si="30"/>
        <v>0</v>
      </c>
      <c r="CR53" s="52">
        <f t="shared" si="31"/>
        <v>0</v>
      </c>
      <c r="CS53" s="52">
        <f t="shared" si="32"/>
        <v>0</v>
      </c>
      <c r="CT53" s="52">
        <f t="shared" si="33"/>
        <v>0</v>
      </c>
      <c r="CU53" s="52">
        <f t="shared" si="34"/>
        <v>0</v>
      </c>
      <c r="CV53" s="52">
        <f t="shared" si="35"/>
        <v>0</v>
      </c>
      <c r="CW53" s="52">
        <f t="shared" si="36"/>
        <v>0</v>
      </c>
      <c r="CX53" s="52">
        <f t="shared" si="37"/>
        <v>0</v>
      </c>
      <c r="CY53" s="52">
        <f t="shared" si="38"/>
        <v>0</v>
      </c>
      <c r="CZ53" s="52">
        <f t="shared" si="39"/>
        <v>0</v>
      </c>
      <c r="DA53" s="52">
        <f t="shared" si="40"/>
        <v>0</v>
      </c>
      <c r="DB53" s="52">
        <f t="shared" si="41"/>
        <v>0</v>
      </c>
      <c r="DC53" s="52">
        <f t="shared" si="42"/>
        <v>0</v>
      </c>
      <c r="DD53" s="52">
        <f t="shared" si="43"/>
        <v>0</v>
      </c>
      <c r="DE53" s="52">
        <f t="shared" si="63"/>
        <v>0</v>
      </c>
      <c r="DF53" s="52">
        <f t="shared" si="64"/>
        <v>0</v>
      </c>
      <c r="DG53" s="52">
        <f t="shared" si="65"/>
        <v>0</v>
      </c>
      <c r="DH53" s="52">
        <f t="shared" si="66"/>
        <v>0</v>
      </c>
      <c r="DI53" s="52">
        <f t="shared" si="48"/>
        <v>0</v>
      </c>
      <c r="DJ53" s="52">
        <f t="shared" si="49"/>
        <v>0</v>
      </c>
      <c r="DK53" s="52">
        <f t="shared" si="50"/>
        <v>0</v>
      </c>
      <c r="DL53" s="52">
        <f t="shared" si="51"/>
        <v>0</v>
      </c>
      <c r="DM53" s="52">
        <f t="shared" si="52"/>
        <v>0</v>
      </c>
      <c r="DN53" s="52">
        <f t="shared" si="53"/>
        <v>0</v>
      </c>
      <c r="DO53" s="52">
        <f t="shared" si="54"/>
        <v>0</v>
      </c>
      <c r="DP53" s="52">
        <f t="shared" si="55"/>
        <v>0</v>
      </c>
      <c r="DQ53" s="226">
        <f t="shared" si="67"/>
        <v>0</v>
      </c>
    </row>
    <row r="54" spans="1:121" ht="22.5" customHeight="1">
      <c r="A54" s="58">
        <v>49</v>
      </c>
      <c r="B54" s="102"/>
      <c r="C54" s="138"/>
      <c r="D54" s="129"/>
      <c r="E54" s="130"/>
      <c r="F54" s="187"/>
      <c r="G54" s="137"/>
      <c r="H54" s="129"/>
      <c r="I54" s="130"/>
      <c r="J54" s="183"/>
      <c r="K54" s="138"/>
      <c r="L54" s="129"/>
      <c r="M54" s="130"/>
      <c r="N54" s="187"/>
      <c r="O54" s="137"/>
      <c r="P54" s="129"/>
      <c r="Q54" s="130"/>
      <c r="R54" s="183"/>
      <c r="S54" s="138"/>
      <c r="T54" s="129"/>
      <c r="U54" s="130"/>
      <c r="V54" s="187"/>
      <c r="W54" s="137"/>
      <c r="X54" s="129"/>
      <c r="Y54" s="130"/>
      <c r="Z54" s="183"/>
      <c r="AA54" s="137"/>
      <c r="AB54" s="129"/>
      <c r="AC54" s="130"/>
      <c r="AD54" s="183"/>
      <c r="AE54" s="239">
        <f t="shared" si="57"/>
        <v>0</v>
      </c>
      <c r="AF54" s="145"/>
      <c r="AG54" s="58">
        <v>49</v>
      </c>
      <c r="AH54" s="102"/>
      <c r="AI54" s="138"/>
      <c r="AJ54" s="129"/>
      <c r="AK54" s="130"/>
      <c r="AL54" s="183"/>
      <c r="AM54" s="138"/>
      <c r="AN54" s="129"/>
      <c r="AO54" s="130"/>
      <c r="AP54" s="183"/>
      <c r="AQ54" s="137"/>
      <c r="AR54" s="129"/>
      <c r="AS54" s="130"/>
      <c r="AT54" s="183"/>
      <c r="AU54" s="138"/>
      <c r="AV54" s="129"/>
      <c r="AW54" s="130"/>
      <c r="AX54" s="187"/>
      <c r="AY54" s="137"/>
      <c r="AZ54" s="129"/>
      <c r="BA54" s="130"/>
      <c r="BB54" s="183"/>
      <c r="BC54" s="138"/>
      <c r="BD54" s="129"/>
      <c r="BE54" s="130"/>
      <c r="BF54" s="187"/>
      <c r="BG54" s="137"/>
      <c r="BH54" s="129"/>
      <c r="BI54" s="130"/>
      <c r="BJ54" s="183"/>
      <c r="BK54" s="137">
        <f t="shared" si="58"/>
        <v>0</v>
      </c>
      <c r="BL54" s="130"/>
      <c r="BM54" s="183">
        <f t="shared" si="0"/>
        <v>0</v>
      </c>
      <c r="BN54" s="138">
        <f t="shared" si="1"/>
        <v>0</v>
      </c>
      <c r="BO54" s="129">
        <f t="shared" si="2"/>
        <v>0</v>
      </c>
      <c r="BP54" s="130">
        <f t="shared" si="3"/>
        <v>0</v>
      </c>
      <c r="BQ54" s="181">
        <f t="shared" si="4"/>
        <v>0</v>
      </c>
      <c r="BR54" s="52">
        <f t="shared" si="5"/>
        <v>0</v>
      </c>
      <c r="BS54" s="52">
        <f t="shared" si="6"/>
        <v>0</v>
      </c>
      <c r="BT54" s="52">
        <f t="shared" si="7"/>
        <v>0</v>
      </c>
      <c r="BU54" s="52">
        <f t="shared" si="8"/>
        <v>0</v>
      </c>
      <c r="BV54" s="52">
        <f t="shared" si="9"/>
        <v>0</v>
      </c>
      <c r="BW54" s="52">
        <f t="shared" si="10"/>
        <v>0</v>
      </c>
      <c r="BX54" s="52">
        <f t="shared" si="11"/>
        <v>0</v>
      </c>
      <c r="BY54" s="52">
        <f t="shared" si="12"/>
        <v>0</v>
      </c>
      <c r="BZ54" s="52">
        <f t="shared" si="13"/>
        <v>0</v>
      </c>
      <c r="CA54" s="52">
        <f t="shared" si="14"/>
        <v>0</v>
      </c>
      <c r="CB54" s="52">
        <f t="shared" si="15"/>
        <v>0</v>
      </c>
      <c r="CC54" s="52">
        <f t="shared" si="16"/>
        <v>0</v>
      </c>
      <c r="CD54" s="52">
        <f t="shared" si="17"/>
        <v>0</v>
      </c>
      <c r="CE54" s="52">
        <f t="shared" si="18"/>
        <v>0</v>
      </c>
      <c r="CF54" s="52">
        <f t="shared" si="19"/>
        <v>0</v>
      </c>
      <c r="CG54" s="52">
        <f t="shared" si="59"/>
        <v>0</v>
      </c>
      <c r="CH54" s="52">
        <f t="shared" si="60"/>
        <v>0</v>
      </c>
      <c r="CI54" s="52">
        <f t="shared" si="61"/>
        <v>0</v>
      </c>
      <c r="CJ54" s="52">
        <f t="shared" si="62"/>
        <v>0</v>
      </c>
      <c r="CK54" s="52">
        <f t="shared" si="24"/>
        <v>0</v>
      </c>
      <c r="CL54" s="52">
        <f t="shared" si="25"/>
        <v>0</v>
      </c>
      <c r="CM54" s="52">
        <f t="shared" si="26"/>
        <v>0</v>
      </c>
      <c r="CN54" s="52">
        <f t="shared" si="27"/>
        <v>0</v>
      </c>
      <c r="CO54" s="52">
        <f t="shared" si="28"/>
        <v>0</v>
      </c>
      <c r="CP54" s="52">
        <f t="shared" si="29"/>
        <v>0</v>
      </c>
      <c r="CQ54" s="52">
        <f t="shared" si="30"/>
        <v>0</v>
      </c>
      <c r="CR54" s="52">
        <f t="shared" si="31"/>
        <v>0</v>
      </c>
      <c r="CS54" s="52">
        <f t="shared" si="32"/>
        <v>0</v>
      </c>
      <c r="CT54" s="52">
        <f t="shared" si="33"/>
        <v>0</v>
      </c>
      <c r="CU54" s="52">
        <f t="shared" si="34"/>
        <v>0</v>
      </c>
      <c r="CV54" s="52">
        <f t="shared" si="35"/>
        <v>0</v>
      </c>
      <c r="CW54" s="52">
        <f t="shared" si="36"/>
        <v>0</v>
      </c>
      <c r="CX54" s="52">
        <f t="shared" si="37"/>
        <v>0</v>
      </c>
      <c r="CY54" s="52">
        <f t="shared" si="38"/>
        <v>0</v>
      </c>
      <c r="CZ54" s="52">
        <f t="shared" si="39"/>
        <v>0</v>
      </c>
      <c r="DA54" s="52">
        <f t="shared" si="40"/>
        <v>0</v>
      </c>
      <c r="DB54" s="52">
        <f t="shared" si="41"/>
        <v>0</v>
      </c>
      <c r="DC54" s="52">
        <f t="shared" si="42"/>
        <v>0</v>
      </c>
      <c r="DD54" s="52">
        <f t="shared" si="43"/>
        <v>0</v>
      </c>
      <c r="DE54" s="52">
        <f t="shared" si="63"/>
        <v>0</v>
      </c>
      <c r="DF54" s="52">
        <f t="shared" si="64"/>
        <v>0</v>
      </c>
      <c r="DG54" s="52">
        <f t="shared" si="65"/>
        <v>0</v>
      </c>
      <c r="DH54" s="52">
        <f t="shared" si="66"/>
        <v>0</v>
      </c>
      <c r="DI54" s="52">
        <f t="shared" si="48"/>
        <v>0</v>
      </c>
      <c r="DJ54" s="52">
        <f t="shared" si="49"/>
        <v>0</v>
      </c>
      <c r="DK54" s="52">
        <f t="shared" si="50"/>
        <v>0</v>
      </c>
      <c r="DL54" s="52">
        <f t="shared" si="51"/>
        <v>0</v>
      </c>
      <c r="DM54" s="52">
        <f t="shared" si="52"/>
        <v>0</v>
      </c>
      <c r="DN54" s="52">
        <f t="shared" si="53"/>
        <v>0</v>
      </c>
      <c r="DO54" s="52">
        <f t="shared" si="54"/>
        <v>0</v>
      </c>
      <c r="DP54" s="52">
        <f t="shared" si="55"/>
        <v>0</v>
      </c>
      <c r="DQ54" s="226">
        <f t="shared" si="67"/>
        <v>0</v>
      </c>
    </row>
    <row r="55" spans="1:121" ht="22.5" customHeight="1" thickBot="1">
      <c r="A55" s="59">
        <v>50</v>
      </c>
      <c r="B55" s="104"/>
      <c r="C55" s="139"/>
      <c r="D55" s="176"/>
      <c r="E55" s="131"/>
      <c r="F55" s="188"/>
      <c r="G55" s="136"/>
      <c r="H55" s="176"/>
      <c r="I55" s="131"/>
      <c r="J55" s="184"/>
      <c r="K55" s="139"/>
      <c r="L55" s="176"/>
      <c r="M55" s="131"/>
      <c r="N55" s="188"/>
      <c r="O55" s="136"/>
      <c r="P55" s="176"/>
      <c r="Q55" s="131"/>
      <c r="R55" s="184"/>
      <c r="S55" s="139"/>
      <c r="T55" s="176"/>
      <c r="U55" s="131"/>
      <c r="V55" s="188"/>
      <c r="W55" s="136"/>
      <c r="X55" s="176"/>
      <c r="Y55" s="131"/>
      <c r="Z55" s="184"/>
      <c r="AA55" s="136"/>
      <c r="AB55" s="176"/>
      <c r="AC55" s="131"/>
      <c r="AD55" s="184"/>
      <c r="AE55" s="140">
        <f t="shared" si="57"/>
        <v>0</v>
      </c>
      <c r="AF55" s="145"/>
      <c r="AG55" s="59">
        <v>50</v>
      </c>
      <c r="AH55" s="104"/>
      <c r="AI55" s="139"/>
      <c r="AJ55" s="176"/>
      <c r="AK55" s="131"/>
      <c r="AL55" s="184"/>
      <c r="AM55" s="139"/>
      <c r="AN55" s="176"/>
      <c r="AO55" s="131"/>
      <c r="AP55" s="184"/>
      <c r="AQ55" s="136"/>
      <c r="AR55" s="176"/>
      <c r="AS55" s="131"/>
      <c r="AT55" s="184"/>
      <c r="AU55" s="139"/>
      <c r="AV55" s="176"/>
      <c r="AW55" s="131"/>
      <c r="AX55" s="188"/>
      <c r="AY55" s="136"/>
      <c r="AZ55" s="176"/>
      <c r="BA55" s="131"/>
      <c r="BB55" s="184"/>
      <c r="BC55" s="139"/>
      <c r="BD55" s="176"/>
      <c r="BE55" s="131"/>
      <c r="BF55" s="188"/>
      <c r="BG55" s="136"/>
      <c r="BH55" s="176"/>
      <c r="BI55" s="131"/>
      <c r="BJ55" s="184"/>
      <c r="BK55" s="136">
        <f t="shared" si="58"/>
        <v>0</v>
      </c>
      <c r="BL55" s="131"/>
      <c r="BM55" s="184">
        <f t="shared" si="0"/>
        <v>0</v>
      </c>
      <c r="BN55" s="139">
        <f t="shared" si="1"/>
        <v>0</v>
      </c>
      <c r="BO55" s="176">
        <f t="shared" si="2"/>
        <v>0</v>
      </c>
      <c r="BP55" s="131">
        <f t="shared" si="3"/>
        <v>0</v>
      </c>
      <c r="BQ55" s="182">
        <f t="shared" si="4"/>
        <v>0</v>
      </c>
      <c r="BR55" s="52">
        <f t="shared" si="5"/>
        <v>0</v>
      </c>
      <c r="BS55" s="52">
        <f t="shared" si="6"/>
        <v>0</v>
      </c>
      <c r="BT55" s="52">
        <f t="shared" si="7"/>
        <v>0</v>
      </c>
      <c r="BU55" s="52">
        <f t="shared" si="8"/>
        <v>0</v>
      </c>
      <c r="BV55" s="52">
        <f t="shared" si="9"/>
        <v>0</v>
      </c>
      <c r="BW55" s="52">
        <f t="shared" si="10"/>
        <v>0</v>
      </c>
      <c r="BX55" s="52">
        <f t="shared" si="11"/>
        <v>0</v>
      </c>
      <c r="BY55" s="52">
        <f t="shared" si="12"/>
        <v>0</v>
      </c>
      <c r="BZ55" s="52">
        <f t="shared" si="13"/>
        <v>0</v>
      </c>
      <c r="CA55" s="52">
        <f t="shared" si="14"/>
        <v>0</v>
      </c>
      <c r="CB55" s="52">
        <f t="shared" si="15"/>
        <v>0</v>
      </c>
      <c r="CC55" s="52">
        <f t="shared" si="16"/>
        <v>0</v>
      </c>
      <c r="CD55" s="52">
        <f t="shared" si="17"/>
        <v>0</v>
      </c>
      <c r="CE55" s="52">
        <f t="shared" si="18"/>
        <v>0</v>
      </c>
      <c r="CF55" s="52">
        <f t="shared" si="19"/>
        <v>0</v>
      </c>
      <c r="CG55" s="52">
        <f t="shared" si="59"/>
        <v>0</v>
      </c>
      <c r="CH55" s="52">
        <f t="shared" si="60"/>
        <v>0</v>
      </c>
      <c r="CI55" s="52">
        <f t="shared" si="61"/>
        <v>0</v>
      </c>
      <c r="CJ55" s="52">
        <f t="shared" si="62"/>
        <v>0</v>
      </c>
      <c r="CK55" s="52">
        <f t="shared" si="24"/>
        <v>0</v>
      </c>
      <c r="CL55" s="52">
        <f t="shared" si="25"/>
        <v>0</v>
      </c>
      <c r="CM55" s="52">
        <f t="shared" si="26"/>
        <v>0</v>
      </c>
      <c r="CN55" s="52">
        <f t="shared" si="27"/>
        <v>0</v>
      </c>
      <c r="CO55" s="52">
        <f t="shared" si="28"/>
        <v>0</v>
      </c>
      <c r="CP55" s="52">
        <f t="shared" si="29"/>
        <v>0</v>
      </c>
      <c r="CQ55" s="52">
        <f t="shared" si="30"/>
        <v>0</v>
      </c>
      <c r="CR55" s="52">
        <f t="shared" si="31"/>
        <v>0</v>
      </c>
      <c r="CS55" s="52">
        <f t="shared" si="32"/>
        <v>0</v>
      </c>
      <c r="CT55" s="52">
        <f t="shared" si="33"/>
        <v>0</v>
      </c>
      <c r="CU55" s="52">
        <f t="shared" si="34"/>
        <v>0</v>
      </c>
      <c r="CV55" s="52">
        <f t="shared" si="35"/>
        <v>0</v>
      </c>
      <c r="CW55" s="52">
        <f t="shared" si="36"/>
        <v>0</v>
      </c>
      <c r="CX55" s="52">
        <f t="shared" si="37"/>
        <v>0</v>
      </c>
      <c r="CY55" s="52">
        <f t="shared" si="38"/>
        <v>0</v>
      </c>
      <c r="CZ55" s="52">
        <f t="shared" si="39"/>
        <v>0</v>
      </c>
      <c r="DA55" s="52">
        <f t="shared" si="40"/>
        <v>0</v>
      </c>
      <c r="DB55" s="52">
        <f t="shared" si="41"/>
        <v>0</v>
      </c>
      <c r="DC55" s="52">
        <f t="shared" si="42"/>
        <v>0</v>
      </c>
      <c r="DD55" s="52">
        <f t="shared" si="43"/>
        <v>0</v>
      </c>
      <c r="DE55" s="52">
        <f t="shared" si="63"/>
        <v>0</v>
      </c>
      <c r="DF55" s="52">
        <f t="shared" si="64"/>
        <v>0</v>
      </c>
      <c r="DG55" s="52">
        <f t="shared" si="65"/>
        <v>0</v>
      </c>
      <c r="DH55" s="52">
        <f t="shared" si="66"/>
        <v>0</v>
      </c>
      <c r="DI55" s="52">
        <f t="shared" si="48"/>
        <v>0</v>
      </c>
      <c r="DJ55" s="52">
        <f t="shared" si="49"/>
        <v>0</v>
      </c>
      <c r="DK55" s="52">
        <f t="shared" si="50"/>
        <v>0</v>
      </c>
      <c r="DL55" s="52">
        <f t="shared" si="51"/>
        <v>0</v>
      </c>
      <c r="DM55" s="52">
        <f t="shared" si="52"/>
        <v>0</v>
      </c>
      <c r="DN55" s="52">
        <f t="shared" si="53"/>
        <v>0</v>
      </c>
      <c r="DO55" s="52">
        <f t="shared" si="54"/>
        <v>0</v>
      </c>
      <c r="DP55" s="52">
        <f t="shared" si="55"/>
        <v>0</v>
      </c>
      <c r="DQ55" s="227">
        <f t="shared" si="67"/>
        <v>0</v>
      </c>
    </row>
    <row r="56" spans="1:121" ht="12" customHeight="1">
      <c r="A56" s="55"/>
      <c r="B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132"/>
    </row>
    <row r="57" spans="1:121" ht="56.25" customHeight="1">
      <c r="A57" s="355" t="s">
        <v>257</v>
      </c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141"/>
      <c r="Z57" s="141"/>
      <c r="AA57" s="141"/>
      <c r="AB57" s="141"/>
      <c r="AC57" s="141"/>
      <c r="AD57" s="141"/>
      <c r="AE57" s="134"/>
      <c r="AF57" s="134"/>
      <c r="AG57" s="134"/>
      <c r="AH57" s="134"/>
      <c r="AI57" s="141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</row>
    <row r="58" spans="1:121">
      <c r="A58" s="355"/>
      <c r="B58" s="355"/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/>
      <c r="X58" s="355"/>
    </row>
    <row r="60" spans="1:121">
      <c r="C60" s="118" t="s">
        <v>148</v>
      </c>
      <c r="D60" s="118" t="s">
        <v>147</v>
      </c>
      <c r="E60" s="118"/>
    </row>
    <row r="61" spans="1:121">
      <c r="C61" s="118" t="s">
        <v>146</v>
      </c>
      <c r="D61" s="118" t="s">
        <v>145</v>
      </c>
      <c r="E61" s="118"/>
      <c r="F61" s="118"/>
    </row>
    <row r="62" spans="1:121">
      <c r="C62" s="118" t="s">
        <v>144</v>
      </c>
      <c r="D62" s="118" t="s">
        <v>143</v>
      </c>
      <c r="E62" s="118"/>
      <c r="F62" s="118"/>
    </row>
    <row r="63" spans="1:121">
      <c r="C63" s="118" t="s">
        <v>142</v>
      </c>
      <c r="D63" s="77" t="s">
        <v>132</v>
      </c>
      <c r="E63" s="118"/>
      <c r="F63" s="118"/>
    </row>
    <row r="64" spans="1:121">
      <c r="C64" s="118"/>
      <c r="D64" s="118" t="s">
        <v>75</v>
      </c>
      <c r="E64" s="118"/>
      <c r="F64" s="118"/>
    </row>
    <row r="65" spans="3:6">
      <c r="C65" s="118"/>
      <c r="D65" s="77" t="s">
        <v>134</v>
      </c>
      <c r="F65" s="118"/>
    </row>
    <row r="66" spans="3:6">
      <c r="C66" s="118"/>
      <c r="D66" s="118" t="s">
        <v>140</v>
      </c>
      <c r="E66" s="118"/>
      <c r="F66" s="118"/>
    </row>
    <row r="67" spans="3:6">
      <c r="C67" s="118"/>
      <c r="D67" s="118" t="s">
        <v>139</v>
      </c>
      <c r="E67" s="118"/>
      <c r="F67" s="118"/>
    </row>
    <row r="68" spans="3:6">
      <c r="C68" s="118"/>
      <c r="D68" s="118" t="s">
        <v>92</v>
      </c>
      <c r="E68" s="118"/>
      <c r="F68" s="118"/>
    </row>
    <row r="69" spans="3:6">
      <c r="C69" s="118"/>
      <c r="D69" s="118" t="s">
        <v>90</v>
      </c>
      <c r="E69" s="118"/>
      <c r="F69" s="118"/>
    </row>
    <row r="70" spans="3:6">
      <c r="C70" s="118"/>
      <c r="D70" s="118" t="s">
        <v>91</v>
      </c>
      <c r="E70" s="118"/>
      <c r="F70" s="118"/>
    </row>
    <row r="71" spans="3:6">
      <c r="D71" s="118" t="s">
        <v>96</v>
      </c>
    </row>
  </sheetData>
  <mergeCells count="38">
    <mergeCell ref="A57:X58"/>
    <mergeCell ref="BN4:BO4"/>
    <mergeCell ref="BP4:BQ4"/>
    <mergeCell ref="AW4:AX4"/>
    <mergeCell ref="AY4:AZ4"/>
    <mergeCell ref="BA4:BB4"/>
    <mergeCell ref="BC4:BD4"/>
    <mergeCell ref="BL4:BM4"/>
    <mergeCell ref="BE4:BF4"/>
    <mergeCell ref="AU4:AV4"/>
    <mergeCell ref="AC4:AD4"/>
    <mergeCell ref="AI4:AJ4"/>
    <mergeCell ref="AK4:AL4"/>
    <mergeCell ref="AM4:AN4"/>
    <mergeCell ref="AE4:AE5"/>
    <mergeCell ref="AG3:AG5"/>
    <mergeCell ref="AQ4:AR4"/>
    <mergeCell ref="A3:A5"/>
    <mergeCell ref="B3:B5"/>
    <mergeCell ref="K4:L4"/>
    <mergeCell ref="M4:N4"/>
    <mergeCell ref="O4:P4"/>
    <mergeCell ref="DQ3:DQ5"/>
    <mergeCell ref="C4:D4"/>
    <mergeCell ref="E4:F4"/>
    <mergeCell ref="G4:H4"/>
    <mergeCell ref="I4:J4"/>
    <mergeCell ref="AH3:AH5"/>
    <mergeCell ref="AO4:AP4"/>
    <mergeCell ref="Q4:R4"/>
    <mergeCell ref="S4:T4"/>
    <mergeCell ref="U4:V4"/>
    <mergeCell ref="W4:X4"/>
    <mergeCell ref="Y4:Z4"/>
    <mergeCell ref="AA4:AB4"/>
    <mergeCell ref="BG4:BH4"/>
    <mergeCell ref="BI4:BJ4"/>
    <mergeCell ref="AS4:AT4"/>
  </mergeCells>
  <phoneticPr fontId="1"/>
  <conditionalFormatting sqref="DQ6:DQ55">
    <cfRule type="cellIs" dxfId="8" priority="5" stopIfTrue="1" operator="equal">
      <formula>0</formula>
    </cfRule>
  </conditionalFormatting>
  <conditionalFormatting sqref="AE6:AE55">
    <cfRule type="cellIs" dxfId="7" priority="3" stopIfTrue="1" operator="equal">
      <formula>0</formula>
    </cfRule>
  </conditionalFormatting>
  <conditionalFormatting sqref="BK6:BK55">
    <cfRule type="cellIs" dxfId="6" priority="2" operator="equal">
      <formula>0</formula>
    </cfRule>
  </conditionalFormatting>
  <conditionalFormatting sqref="AF6:AF55">
    <cfRule type="cellIs" dxfId="5" priority="1" stopIfTrue="1" operator="equal">
      <formula>0</formula>
    </cfRule>
  </conditionalFormatting>
  <dataValidations count="3">
    <dataValidation type="list" allowBlank="1" showInputMessage="1" showErrorMessage="1" sqref="AS6:AS55 BI6:BI55 AW6:AW55 AO6:AO55 BA6:BA55 Q6:Q55 I6:I55 M6:M55 U6:U55 Y6:Y55 AK6:AK55 AC6:AC55 E6:E55 BE6:BE55">
      <formula1>$D$60:$D$71</formula1>
    </dataValidation>
    <dataValidation type="list" allowBlank="1" showInputMessage="1" showErrorMessage="1" sqref="AV6:AV55 BH6:BH55 AZ6:AZ55 AR6:AR55 BD6:BD55 T6:T55 L6:L55 P6:P55 X6:X55 AA6:AB55 AJ6:AJ55 AN6:AN55 H6:H55 D6:D55">
      <formula1>$C$60:$C$63</formula1>
    </dataValidation>
    <dataValidation type="list" allowBlank="1" showInputMessage="1" showErrorMessage="1" sqref="O56:P56 K56:L56 D56 G56:I56 T56:V56 BK56 AJ56 AM56:AN56 BD56:BE56 BB56 AX56:AZ56 AC56:AD56">
      <formula1>#REF!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62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G71"/>
  <sheetViews>
    <sheetView topLeftCell="BD1" zoomScaleNormal="100" workbookViewId="0">
      <selection activeCell="S11" sqref="S11"/>
    </sheetView>
  </sheetViews>
  <sheetFormatPr defaultColWidth="13" defaultRowHeight="13.5"/>
  <cols>
    <col min="1" max="1" width="3.125" style="52" customWidth="1"/>
    <col min="2" max="2" width="12.5" style="52" customWidth="1"/>
    <col min="3" max="30" width="4.875" style="52" customWidth="1"/>
    <col min="31" max="39" width="4.625" style="52" customWidth="1"/>
    <col min="40" max="40" width="10.625" style="52" customWidth="1"/>
    <col min="41" max="41" width="3.125" style="52" customWidth="1"/>
    <col min="42" max="42" width="12.5" style="52" customWidth="1"/>
    <col min="43" max="78" width="4.625" style="52" customWidth="1"/>
    <col min="79" max="79" width="5.125" style="118" customWidth="1"/>
    <col min="80" max="136" width="4.125" style="52" hidden="1" customWidth="1"/>
    <col min="137" max="137" width="4.125" style="52" customWidth="1"/>
    <col min="138" max="151" width="3.375" style="52" customWidth="1"/>
    <col min="152" max="16384" width="13" style="52"/>
  </cols>
  <sheetData>
    <row r="1" spans="1:137" ht="24">
      <c r="A1" s="54" t="s">
        <v>126</v>
      </c>
    </row>
    <row r="2" spans="1:137" ht="14.25" thickBot="1"/>
    <row r="3" spans="1:137" s="76" customFormat="1" ht="20.25" customHeight="1">
      <c r="A3" s="338" t="s">
        <v>158</v>
      </c>
      <c r="B3" s="346" t="s">
        <v>157</v>
      </c>
      <c r="C3" s="217"/>
      <c r="D3" s="217"/>
      <c r="E3" s="217"/>
      <c r="F3" s="217"/>
      <c r="G3" s="216"/>
      <c r="H3" s="217"/>
      <c r="I3" s="217"/>
      <c r="J3" s="218"/>
      <c r="K3" s="220"/>
      <c r="L3" s="220"/>
      <c r="M3" s="220"/>
      <c r="N3" s="220"/>
      <c r="O3" s="219"/>
      <c r="P3" s="220"/>
      <c r="Q3" s="220"/>
      <c r="R3" s="221"/>
      <c r="S3" s="220"/>
      <c r="T3" s="220"/>
      <c r="U3" s="220"/>
      <c r="V3" s="220"/>
      <c r="W3" s="219"/>
      <c r="X3" s="220"/>
      <c r="Y3" s="220"/>
      <c r="Z3" s="221"/>
      <c r="AA3" s="219"/>
      <c r="AB3" s="220"/>
      <c r="AC3" s="220"/>
      <c r="AD3" s="221"/>
      <c r="AE3" s="217"/>
      <c r="AF3" s="217"/>
      <c r="AG3" s="217"/>
      <c r="AH3" s="218"/>
      <c r="AI3" s="217"/>
      <c r="AJ3" s="217"/>
      <c r="AK3" s="217"/>
      <c r="AL3" s="218"/>
      <c r="AM3" s="222"/>
      <c r="AN3" s="143"/>
      <c r="AO3" s="365" t="s">
        <v>158</v>
      </c>
      <c r="AP3" s="361" t="s">
        <v>157</v>
      </c>
      <c r="AQ3" s="216"/>
      <c r="AR3" s="217"/>
      <c r="AS3" s="217"/>
      <c r="AT3" s="218"/>
      <c r="AU3" s="220"/>
      <c r="AV3" s="220"/>
      <c r="AW3" s="220"/>
      <c r="AX3" s="220"/>
      <c r="AY3" s="219"/>
      <c r="AZ3" s="220"/>
      <c r="BA3" s="220"/>
      <c r="BB3" s="221"/>
      <c r="BC3" s="220"/>
      <c r="BD3" s="220"/>
      <c r="BE3" s="220"/>
      <c r="BF3" s="220"/>
      <c r="BG3" s="219"/>
      <c r="BH3" s="220"/>
      <c r="BI3" s="220"/>
      <c r="BJ3" s="221"/>
      <c r="BK3" s="220"/>
      <c r="BL3" s="220"/>
      <c r="BM3" s="220"/>
      <c r="BN3" s="220"/>
      <c r="BO3" s="219"/>
      <c r="BP3" s="220"/>
      <c r="BQ3" s="220"/>
      <c r="BR3" s="221"/>
      <c r="BS3" s="220"/>
      <c r="BT3" s="220"/>
      <c r="BU3" s="220"/>
      <c r="BV3" s="220"/>
      <c r="BW3" s="219"/>
      <c r="BX3" s="220"/>
      <c r="BY3" s="220"/>
      <c r="BZ3" s="221"/>
      <c r="CA3" s="242" t="s">
        <v>217</v>
      </c>
      <c r="CB3" s="220"/>
      <c r="CC3" s="221"/>
      <c r="CD3" s="217"/>
      <c r="CE3" s="217"/>
      <c r="CF3" s="217"/>
      <c r="CG3" s="217"/>
      <c r="EG3" s="350" t="s">
        <v>79</v>
      </c>
    </row>
    <row r="4" spans="1:137" s="77" customFormat="1" ht="20.25" customHeight="1">
      <c r="A4" s="339"/>
      <c r="B4" s="347"/>
      <c r="C4" s="332">
        <v>1</v>
      </c>
      <c r="D4" s="332"/>
      <c r="E4" s="332" t="s">
        <v>154</v>
      </c>
      <c r="F4" s="332"/>
      <c r="G4" s="364">
        <v>2</v>
      </c>
      <c r="H4" s="332"/>
      <c r="I4" s="332" t="s">
        <v>154</v>
      </c>
      <c r="J4" s="368"/>
      <c r="K4" s="332">
        <v>3</v>
      </c>
      <c r="L4" s="332"/>
      <c r="M4" s="332" t="s">
        <v>154</v>
      </c>
      <c r="N4" s="332"/>
      <c r="O4" s="364">
        <v>4</v>
      </c>
      <c r="P4" s="332"/>
      <c r="Q4" s="332" t="s">
        <v>154</v>
      </c>
      <c r="R4" s="368"/>
      <c r="S4" s="332">
        <v>5</v>
      </c>
      <c r="T4" s="332"/>
      <c r="U4" s="332" t="s">
        <v>154</v>
      </c>
      <c r="V4" s="332"/>
      <c r="W4" s="364">
        <v>6</v>
      </c>
      <c r="X4" s="332"/>
      <c r="Y4" s="332" t="s">
        <v>154</v>
      </c>
      <c r="Z4" s="368"/>
      <c r="AA4" s="364">
        <v>7</v>
      </c>
      <c r="AB4" s="332"/>
      <c r="AC4" s="332" t="s">
        <v>154</v>
      </c>
      <c r="AD4" s="368"/>
      <c r="AE4" s="332">
        <v>8</v>
      </c>
      <c r="AF4" s="332"/>
      <c r="AG4" s="332" t="s">
        <v>154</v>
      </c>
      <c r="AH4" s="368"/>
      <c r="AI4" s="332">
        <v>9</v>
      </c>
      <c r="AJ4" s="332"/>
      <c r="AK4" s="332" t="s">
        <v>154</v>
      </c>
      <c r="AL4" s="368"/>
      <c r="AM4" s="369" t="s">
        <v>62</v>
      </c>
      <c r="AN4" s="144"/>
      <c r="AO4" s="366"/>
      <c r="AP4" s="362"/>
      <c r="AQ4" s="364">
        <v>10</v>
      </c>
      <c r="AR4" s="332"/>
      <c r="AS4" s="332" t="s">
        <v>154</v>
      </c>
      <c r="AT4" s="368"/>
      <c r="AU4" s="332">
        <v>11</v>
      </c>
      <c r="AV4" s="332"/>
      <c r="AW4" s="332" t="s">
        <v>154</v>
      </c>
      <c r="AX4" s="332"/>
      <c r="AY4" s="364">
        <v>12</v>
      </c>
      <c r="AZ4" s="332"/>
      <c r="BA4" s="332" t="s">
        <v>154</v>
      </c>
      <c r="BB4" s="368"/>
      <c r="BC4" s="332">
        <v>13</v>
      </c>
      <c r="BD4" s="332"/>
      <c r="BE4" s="332" t="s">
        <v>154</v>
      </c>
      <c r="BF4" s="332"/>
      <c r="BG4" s="364">
        <v>14</v>
      </c>
      <c r="BH4" s="332"/>
      <c r="BI4" s="332" t="s">
        <v>154</v>
      </c>
      <c r="BJ4" s="368"/>
      <c r="BK4" s="332">
        <v>15</v>
      </c>
      <c r="BL4" s="332"/>
      <c r="BM4" s="332" t="s">
        <v>154</v>
      </c>
      <c r="BN4" s="332"/>
      <c r="BO4" s="364">
        <v>16</v>
      </c>
      <c r="BP4" s="332"/>
      <c r="BQ4" s="332" t="s">
        <v>154</v>
      </c>
      <c r="BR4" s="368"/>
      <c r="BS4" s="332">
        <v>17</v>
      </c>
      <c r="BT4" s="332"/>
      <c r="BU4" s="332" t="s">
        <v>154</v>
      </c>
      <c r="BV4" s="332"/>
      <c r="BW4" s="364">
        <v>18</v>
      </c>
      <c r="BX4" s="332"/>
      <c r="BY4" s="332" t="s">
        <v>154</v>
      </c>
      <c r="BZ4" s="368"/>
      <c r="CA4" s="240" t="s">
        <v>218</v>
      </c>
      <c r="CB4" s="332"/>
      <c r="CC4" s="368"/>
      <c r="CD4" s="332"/>
      <c r="CE4" s="332"/>
      <c r="CF4" s="332"/>
      <c r="CG4" s="334"/>
      <c r="EG4" s="351"/>
    </row>
    <row r="5" spans="1:137" s="76" customFormat="1" ht="20.25" customHeight="1">
      <c r="A5" s="339"/>
      <c r="B5" s="347"/>
      <c r="C5" s="142" t="s">
        <v>153</v>
      </c>
      <c r="D5" s="135" t="s">
        <v>152</v>
      </c>
      <c r="E5" s="179" t="s">
        <v>151</v>
      </c>
      <c r="F5" s="223" t="s">
        <v>150</v>
      </c>
      <c r="G5" s="225" t="s">
        <v>153</v>
      </c>
      <c r="H5" s="135" t="s">
        <v>152</v>
      </c>
      <c r="I5" s="179" t="s">
        <v>151</v>
      </c>
      <c r="J5" s="224" t="s">
        <v>150</v>
      </c>
      <c r="K5" s="142" t="s">
        <v>153</v>
      </c>
      <c r="L5" s="135" t="s">
        <v>152</v>
      </c>
      <c r="M5" s="179" t="s">
        <v>151</v>
      </c>
      <c r="N5" s="223" t="s">
        <v>150</v>
      </c>
      <c r="O5" s="225" t="s">
        <v>153</v>
      </c>
      <c r="P5" s="135" t="s">
        <v>152</v>
      </c>
      <c r="Q5" s="179" t="s">
        <v>151</v>
      </c>
      <c r="R5" s="224" t="s">
        <v>150</v>
      </c>
      <c r="S5" s="142" t="s">
        <v>153</v>
      </c>
      <c r="T5" s="135" t="s">
        <v>152</v>
      </c>
      <c r="U5" s="179" t="s">
        <v>151</v>
      </c>
      <c r="V5" s="223" t="s">
        <v>150</v>
      </c>
      <c r="W5" s="225" t="s">
        <v>153</v>
      </c>
      <c r="X5" s="135" t="s">
        <v>152</v>
      </c>
      <c r="Y5" s="179" t="s">
        <v>151</v>
      </c>
      <c r="Z5" s="224" t="s">
        <v>150</v>
      </c>
      <c r="AA5" s="225" t="s">
        <v>153</v>
      </c>
      <c r="AB5" s="135" t="s">
        <v>152</v>
      </c>
      <c r="AC5" s="179" t="s">
        <v>151</v>
      </c>
      <c r="AD5" s="224" t="s">
        <v>150</v>
      </c>
      <c r="AE5" s="142" t="s">
        <v>153</v>
      </c>
      <c r="AF5" s="135" t="s">
        <v>152</v>
      </c>
      <c r="AG5" s="179" t="s">
        <v>151</v>
      </c>
      <c r="AH5" s="224" t="s">
        <v>150</v>
      </c>
      <c r="AI5" s="142" t="s">
        <v>153</v>
      </c>
      <c r="AJ5" s="135" t="s">
        <v>152</v>
      </c>
      <c r="AK5" s="179" t="s">
        <v>151</v>
      </c>
      <c r="AL5" s="224" t="s">
        <v>150</v>
      </c>
      <c r="AM5" s="370"/>
      <c r="AN5" s="144"/>
      <c r="AO5" s="367"/>
      <c r="AP5" s="363"/>
      <c r="AQ5" s="225" t="s">
        <v>153</v>
      </c>
      <c r="AR5" s="135" t="s">
        <v>152</v>
      </c>
      <c r="AS5" s="179" t="s">
        <v>151</v>
      </c>
      <c r="AT5" s="224" t="s">
        <v>150</v>
      </c>
      <c r="AU5" s="142" t="s">
        <v>153</v>
      </c>
      <c r="AV5" s="135" t="s">
        <v>152</v>
      </c>
      <c r="AW5" s="179" t="s">
        <v>151</v>
      </c>
      <c r="AX5" s="223" t="s">
        <v>150</v>
      </c>
      <c r="AY5" s="225" t="s">
        <v>153</v>
      </c>
      <c r="AZ5" s="135" t="s">
        <v>152</v>
      </c>
      <c r="BA5" s="179" t="s">
        <v>151</v>
      </c>
      <c r="BB5" s="224" t="s">
        <v>150</v>
      </c>
      <c r="BC5" s="142" t="s">
        <v>153</v>
      </c>
      <c r="BD5" s="135" t="s">
        <v>152</v>
      </c>
      <c r="BE5" s="179" t="s">
        <v>151</v>
      </c>
      <c r="BF5" s="223" t="s">
        <v>150</v>
      </c>
      <c r="BG5" s="225" t="s">
        <v>153</v>
      </c>
      <c r="BH5" s="135" t="s">
        <v>152</v>
      </c>
      <c r="BI5" s="179" t="s">
        <v>151</v>
      </c>
      <c r="BJ5" s="224" t="s">
        <v>150</v>
      </c>
      <c r="BK5" s="142" t="s">
        <v>153</v>
      </c>
      <c r="BL5" s="135" t="s">
        <v>152</v>
      </c>
      <c r="BM5" s="179" t="s">
        <v>151</v>
      </c>
      <c r="BN5" s="223" t="s">
        <v>150</v>
      </c>
      <c r="BO5" s="225" t="s">
        <v>153</v>
      </c>
      <c r="BP5" s="135" t="s">
        <v>152</v>
      </c>
      <c r="BQ5" s="179" t="s">
        <v>151</v>
      </c>
      <c r="BR5" s="224" t="s">
        <v>150</v>
      </c>
      <c r="BS5" s="142" t="s">
        <v>153</v>
      </c>
      <c r="BT5" s="135" t="s">
        <v>152</v>
      </c>
      <c r="BU5" s="179" t="s">
        <v>151</v>
      </c>
      <c r="BV5" s="223" t="s">
        <v>150</v>
      </c>
      <c r="BW5" s="225" t="s">
        <v>153</v>
      </c>
      <c r="BX5" s="135" t="s">
        <v>152</v>
      </c>
      <c r="BY5" s="179" t="s">
        <v>151</v>
      </c>
      <c r="BZ5" s="224" t="s">
        <v>150</v>
      </c>
      <c r="CA5" s="241" t="s">
        <v>219</v>
      </c>
      <c r="CB5" s="179"/>
      <c r="CC5" s="224"/>
      <c r="CD5" s="142"/>
      <c r="CE5" s="135"/>
      <c r="CF5" s="179"/>
      <c r="CG5" s="179"/>
      <c r="EG5" s="351"/>
    </row>
    <row r="6" spans="1:137" ht="22.5" customHeight="1">
      <c r="A6" s="58">
        <v>1</v>
      </c>
      <c r="B6" s="125"/>
      <c r="C6" s="138"/>
      <c r="D6" s="129"/>
      <c r="E6" s="130"/>
      <c r="F6" s="187"/>
      <c r="G6" s="137"/>
      <c r="H6" s="129"/>
      <c r="I6" s="130"/>
      <c r="J6" s="183"/>
      <c r="K6" s="138"/>
      <c r="L6" s="129"/>
      <c r="M6" s="130"/>
      <c r="N6" s="187"/>
      <c r="O6" s="137"/>
      <c r="P6" s="129"/>
      <c r="Q6" s="130"/>
      <c r="R6" s="183"/>
      <c r="S6" s="138"/>
      <c r="T6" s="129"/>
      <c r="U6" s="130"/>
      <c r="V6" s="187"/>
      <c r="W6" s="137"/>
      <c r="X6" s="129"/>
      <c r="Y6" s="130"/>
      <c r="Z6" s="183"/>
      <c r="AA6" s="137"/>
      <c r="AB6" s="129"/>
      <c r="AC6" s="130"/>
      <c r="AD6" s="183"/>
      <c r="AE6" s="138"/>
      <c r="AF6" s="129"/>
      <c r="AG6" s="130"/>
      <c r="AH6" s="183"/>
      <c r="AI6" s="138"/>
      <c r="AJ6" s="129"/>
      <c r="AK6" s="130"/>
      <c r="AL6" s="183"/>
      <c r="AM6" s="239">
        <f>+F6+J6+N6+R6+V6+Z6+AD6+AH6+AL6</f>
        <v>0</v>
      </c>
      <c r="AN6" s="145"/>
      <c r="AO6" s="58">
        <v>1</v>
      </c>
      <c r="AP6" s="125"/>
      <c r="AQ6" s="137"/>
      <c r="AR6" s="129"/>
      <c r="AS6" s="130"/>
      <c r="AT6" s="183"/>
      <c r="AU6" s="138"/>
      <c r="AV6" s="129"/>
      <c r="AW6" s="130"/>
      <c r="AX6" s="187"/>
      <c r="AY6" s="137"/>
      <c r="AZ6" s="129"/>
      <c r="BA6" s="130"/>
      <c r="BB6" s="183"/>
      <c r="BC6" s="138"/>
      <c r="BD6" s="129"/>
      <c r="BE6" s="130"/>
      <c r="BF6" s="187"/>
      <c r="BG6" s="137"/>
      <c r="BH6" s="129"/>
      <c r="BI6" s="130"/>
      <c r="BJ6" s="183"/>
      <c r="BK6" s="138"/>
      <c r="BL6" s="129"/>
      <c r="BM6" s="130"/>
      <c r="BN6" s="187"/>
      <c r="BO6" s="137"/>
      <c r="BP6" s="129"/>
      <c r="BQ6" s="130"/>
      <c r="BR6" s="183"/>
      <c r="BS6" s="138"/>
      <c r="BT6" s="129"/>
      <c r="BU6" s="130"/>
      <c r="BV6" s="187"/>
      <c r="BW6" s="137"/>
      <c r="BX6" s="129"/>
      <c r="BY6" s="130"/>
      <c r="BZ6" s="183"/>
      <c r="CA6" s="137">
        <f>AM6+BN6+BR6+BV6+BZ6+AT6+AX6+BB6+BF6+BJ6</f>
        <v>0</v>
      </c>
      <c r="CB6" s="130"/>
      <c r="CC6" s="183">
        <f t="shared" ref="CC6:CC55" si="0">IF($D6="C",1,0)</f>
        <v>0</v>
      </c>
      <c r="CD6" s="138">
        <f t="shared" ref="CD6:CD55" si="1">IF($D6="CS",3,0)</f>
        <v>0</v>
      </c>
      <c r="CE6" s="129">
        <f t="shared" ref="CE6:CE55" si="2">IF($D6="CCS",3,0)</f>
        <v>0</v>
      </c>
      <c r="CF6" s="130">
        <f t="shared" ref="CF6:CF55" si="3">IF($D6="S",3,0)</f>
        <v>0</v>
      </c>
      <c r="CG6" s="181">
        <f t="shared" ref="CG6:CG55" si="4">IF($H6="C",1,0)</f>
        <v>0</v>
      </c>
      <c r="CH6" s="52">
        <f t="shared" ref="CH6:CH55" si="5">IF($H6="CS",3,0)</f>
        <v>0</v>
      </c>
      <c r="CI6" s="52">
        <f t="shared" ref="CI6:CI55" si="6">IF($H6="CCS",3,0)</f>
        <v>0</v>
      </c>
      <c r="CJ6" s="52">
        <f t="shared" ref="CJ6:CJ55" si="7">IF($H6="S",3,0)</f>
        <v>0</v>
      </c>
      <c r="CK6" s="52">
        <f t="shared" ref="CK6:CK55" si="8">IF($L6="C",1,0)</f>
        <v>0</v>
      </c>
      <c r="CL6" s="52">
        <f t="shared" ref="CL6:CL55" si="9">IF($L6="CS",3,0)</f>
        <v>0</v>
      </c>
      <c r="CM6" s="52">
        <f t="shared" ref="CM6:CM55" si="10">IF($L6="CCS",3,0)</f>
        <v>0</v>
      </c>
      <c r="CN6" s="52">
        <f t="shared" ref="CN6:CN55" si="11">IF($L6="S",3,0)</f>
        <v>0</v>
      </c>
      <c r="CO6" s="52">
        <f t="shared" ref="CO6:CO55" si="12">IF($X6="C",1,0)</f>
        <v>0</v>
      </c>
      <c r="CP6" s="52">
        <f t="shared" ref="CP6:CP55" si="13">IF($X6="CS",3,0)</f>
        <v>0</v>
      </c>
      <c r="CQ6" s="52">
        <f t="shared" ref="CQ6:CQ55" si="14">IF($X6="CCS",3,0)</f>
        <v>0</v>
      </c>
      <c r="CR6" s="52">
        <f t="shared" ref="CR6:CR55" si="15">IF($X6="S",3,0)</f>
        <v>0</v>
      </c>
      <c r="CS6" s="52">
        <f t="shared" ref="CS6:CS55" si="16">IF($AB6="C",1,0)</f>
        <v>0</v>
      </c>
      <c r="CT6" s="52">
        <f t="shared" ref="CT6:CT55" si="17">IF($AB6="CS",3,0)</f>
        <v>0</v>
      </c>
      <c r="CU6" s="52">
        <f t="shared" ref="CU6:CU55" si="18">IF($AB6="CCS",3,0)</f>
        <v>0</v>
      </c>
      <c r="CV6" s="52">
        <f t="shared" ref="CV6:CV55" si="19">IF($AB6="S",3,0)</f>
        <v>0</v>
      </c>
      <c r="CW6" s="52">
        <f t="shared" ref="CW6:CW37" si="20">IF($AF6="C",1,0)</f>
        <v>0</v>
      </c>
      <c r="CX6" s="52">
        <f t="shared" ref="CX6:CX37" si="21">IF($AF6="CS",3,0)</f>
        <v>0</v>
      </c>
      <c r="CY6" s="52">
        <f t="shared" ref="CY6:CY37" si="22">IF($AF6="CCS",3,0)</f>
        <v>0</v>
      </c>
      <c r="CZ6" s="52">
        <f t="shared" ref="CZ6:CZ37" si="23">IF($AF6="S",3,0)</f>
        <v>0</v>
      </c>
      <c r="DA6" s="52">
        <f t="shared" ref="DA6:DA55" si="24">IF($P6="C",1,0)</f>
        <v>0</v>
      </c>
      <c r="DB6" s="52">
        <f t="shared" ref="DB6:DB55" si="25">IF($P6="CS",3,0)</f>
        <v>0</v>
      </c>
      <c r="DC6" s="52">
        <f t="shared" ref="DC6:DC55" si="26">IF($P6="CCS",3,0)</f>
        <v>0</v>
      </c>
      <c r="DD6" s="52">
        <f t="shared" ref="DD6:DD55" si="27">IF($P6="S",3,0)</f>
        <v>0</v>
      </c>
      <c r="DE6" s="52">
        <f t="shared" ref="DE6:DE55" si="28">IF($T6="C",1,0)</f>
        <v>0</v>
      </c>
      <c r="DF6" s="52">
        <f t="shared" ref="DF6:DF55" si="29">IF($T6="CS",3,0)</f>
        <v>0</v>
      </c>
      <c r="DG6" s="52">
        <f t="shared" ref="DG6:DG55" si="30">IF($T6="CCS",3,0)</f>
        <v>0</v>
      </c>
      <c r="DH6" s="52">
        <f t="shared" ref="DH6:DH55" si="31">IF($T6="S",3,0)</f>
        <v>0</v>
      </c>
      <c r="DI6" s="52">
        <f t="shared" ref="DI6:DI55" si="32">IF($AR6="C",1,0)</f>
        <v>0</v>
      </c>
      <c r="DJ6" s="52">
        <f t="shared" ref="DJ6:DJ55" si="33">IF($AR6="CS",3,0)</f>
        <v>0</v>
      </c>
      <c r="DK6" s="52">
        <f t="shared" ref="DK6:DK55" si="34">IF($AR6="CCS",3,0)</f>
        <v>0</v>
      </c>
      <c r="DL6" s="52">
        <f t="shared" ref="DL6:DL55" si="35">IF($AR6="S",3,0)</f>
        <v>0</v>
      </c>
      <c r="DM6" s="52">
        <f t="shared" ref="DM6:DM55" si="36">IF($AZ6="C",1,0)</f>
        <v>0</v>
      </c>
      <c r="DN6" s="52">
        <f t="shared" ref="DN6:DN55" si="37">IF($AZ6="CS",3,0)</f>
        <v>0</v>
      </c>
      <c r="DO6" s="52">
        <f t="shared" ref="DO6:DO55" si="38">IF($AZ6="CCS",3,0)</f>
        <v>0</v>
      </c>
      <c r="DP6" s="52">
        <f t="shared" ref="DP6:DP55" si="39">IF($AZ6="S",3,0)</f>
        <v>0</v>
      </c>
      <c r="DQ6" s="52">
        <f t="shared" ref="DQ6:DQ55" si="40">IF($BD6="C",1,0)</f>
        <v>0</v>
      </c>
      <c r="DR6" s="52">
        <f t="shared" ref="DR6:DR55" si="41">IF($BD6="CS",3,0)</f>
        <v>0</v>
      </c>
      <c r="DS6" s="52">
        <f t="shared" ref="DS6:DS55" si="42">IF($BD6="CCS",3,0)</f>
        <v>0</v>
      </c>
      <c r="DT6" s="52">
        <f t="shared" ref="DT6:DT55" si="43">IF($BD6="S",3,0)</f>
        <v>0</v>
      </c>
      <c r="DU6" s="52">
        <f t="shared" ref="DU6:DU37" si="44">IF($AJ6="C",1,0)</f>
        <v>0</v>
      </c>
      <c r="DV6" s="52">
        <f t="shared" ref="DV6:DV37" si="45">IF($AJ6="CS",3,0)</f>
        <v>0</v>
      </c>
      <c r="DW6" s="52">
        <f t="shared" ref="DW6:DW37" si="46">IF($AJ6="CCS",3,0)</f>
        <v>0</v>
      </c>
      <c r="DX6" s="52">
        <f t="shared" ref="DX6:DX37" si="47">IF($AJ6="S",3,0)</f>
        <v>0</v>
      </c>
      <c r="DY6" s="52">
        <f t="shared" ref="DY6:DY55" si="48">IF($AV6="C",1,0)</f>
        <v>0</v>
      </c>
      <c r="DZ6" s="52">
        <f t="shared" ref="DZ6:DZ55" si="49">IF($AV6="CS",3,0)</f>
        <v>0</v>
      </c>
      <c r="EA6" s="52">
        <f t="shared" ref="EA6:EA55" si="50">IF($AV6="CCS",3,0)</f>
        <v>0</v>
      </c>
      <c r="EB6" s="52">
        <f t="shared" ref="EB6:EB55" si="51">IF($AV6="S",3,0)</f>
        <v>0</v>
      </c>
      <c r="EC6" s="52">
        <f t="shared" ref="EC6:EC55" si="52">IF($BH6="C",1,0)</f>
        <v>0</v>
      </c>
      <c r="ED6" s="52">
        <f t="shared" ref="ED6:ED55" si="53">IF($BH6="CS",3,0)</f>
        <v>0</v>
      </c>
      <c r="EE6" s="52">
        <f t="shared" ref="EE6:EE55" si="54">IF($BH6="CCS",3,0)</f>
        <v>0</v>
      </c>
      <c r="EF6" s="52">
        <f t="shared" ref="EF6:EF55" si="55">IF($BH6="S",3,0)</f>
        <v>0</v>
      </c>
      <c r="EG6" s="226">
        <f t="shared" ref="EG6:EG55" si="56">SUM(CC6:EF6)</f>
        <v>0</v>
      </c>
    </row>
    <row r="7" spans="1:137" ht="22.5" customHeight="1">
      <c r="A7" s="58">
        <v>2</v>
      </c>
      <c r="B7" s="125"/>
      <c r="C7" s="138"/>
      <c r="D7" s="129"/>
      <c r="E7" s="130"/>
      <c r="F7" s="187"/>
      <c r="G7" s="137"/>
      <c r="H7" s="129"/>
      <c r="I7" s="130"/>
      <c r="J7" s="183"/>
      <c r="K7" s="138"/>
      <c r="L7" s="129"/>
      <c r="M7" s="130"/>
      <c r="N7" s="187"/>
      <c r="O7" s="137"/>
      <c r="P7" s="129"/>
      <c r="Q7" s="130"/>
      <c r="R7" s="183"/>
      <c r="S7" s="138"/>
      <c r="T7" s="129"/>
      <c r="U7" s="130"/>
      <c r="V7" s="187"/>
      <c r="W7" s="137"/>
      <c r="X7" s="129"/>
      <c r="Y7" s="130"/>
      <c r="Z7" s="183"/>
      <c r="AA7" s="137"/>
      <c r="AB7" s="129"/>
      <c r="AC7" s="130"/>
      <c r="AD7" s="183"/>
      <c r="AE7" s="138"/>
      <c r="AF7" s="129"/>
      <c r="AG7" s="130"/>
      <c r="AH7" s="183"/>
      <c r="AI7" s="138"/>
      <c r="AJ7" s="129"/>
      <c r="AK7" s="130"/>
      <c r="AL7" s="183"/>
      <c r="AM7" s="239">
        <f t="shared" ref="AM7:AM55" si="57">+F7+J7+N7+R7+V7+Z7+AD7+AH7+AL7</f>
        <v>0</v>
      </c>
      <c r="AN7" s="145"/>
      <c r="AO7" s="58">
        <v>2</v>
      </c>
      <c r="AP7" s="125"/>
      <c r="AQ7" s="137"/>
      <c r="AR7" s="129"/>
      <c r="AS7" s="130"/>
      <c r="AT7" s="183"/>
      <c r="AU7" s="138"/>
      <c r="AV7" s="129"/>
      <c r="AW7" s="130"/>
      <c r="AX7" s="187"/>
      <c r="AY7" s="137"/>
      <c r="AZ7" s="129"/>
      <c r="BA7" s="130"/>
      <c r="BB7" s="183"/>
      <c r="BC7" s="138"/>
      <c r="BD7" s="129"/>
      <c r="BE7" s="130"/>
      <c r="BF7" s="187"/>
      <c r="BG7" s="137"/>
      <c r="BH7" s="129"/>
      <c r="BI7" s="130"/>
      <c r="BJ7" s="183"/>
      <c r="BK7" s="138"/>
      <c r="BL7" s="129"/>
      <c r="BM7" s="130"/>
      <c r="BN7" s="187"/>
      <c r="BO7" s="137"/>
      <c r="BP7" s="129"/>
      <c r="BQ7" s="130"/>
      <c r="BR7" s="183"/>
      <c r="BS7" s="138"/>
      <c r="BT7" s="129"/>
      <c r="BU7" s="130"/>
      <c r="BV7" s="187"/>
      <c r="BW7" s="137"/>
      <c r="BX7" s="129"/>
      <c r="BY7" s="130"/>
      <c r="BZ7" s="183"/>
      <c r="CA7" s="137">
        <f t="shared" ref="CA7:CA55" si="58">AM7+BN7+BR7+BV7+BZ7+AT7+AX7+BB7+BF7+BJ7</f>
        <v>0</v>
      </c>
      <c r="CB7" s="130"/>
      <c r="CC7" s="183">
        <f t="shared" si="0"/>
        <v>0</v>
      </c>
      <c r="CD7" s="138">
        <f t="shared" si="1"/>
        <v>0</v>
      </c>
      <c r="CE7" s="129">
        <f t="shared" si="2"/>
        <v>0</v>
      </c>
      <c r="CF7" s="130">
        <f t="shared" si="3"/>
        <v>0</v>
      </c>
      <c r="CG7" s="181">
        <f t="shared" si="4"/>
        <v>0</v>
      </c>
      <c r="CH7" s="52">
        <f t="shared" si="5"/>
        <v>0</v>
      </c>
      <c r="CI7" s="52">
        <f t="shared" si="6"/>
        <v>0</v>
      </c>
      <c r="CJ7" s="52">
        <f t="shared" si="7"/>
        <v>0</v>
      </c>
      <c r="CK7" s="52">
        <f t="shared" si="8"/>
        <v>0</v>
      </c>
      <c r="CL7" s="52">
        <f t="shared" si="9"/>
        <v>0</v>
      </c>
      <c r="CM7" s="52">
        <f t="shared" si="10"/>
        <v>0</v>
      </c>
      <c r="CN7" s="52">
        <f t="shared" si="11"/>
        <v>0</v>
      </c>
      <c r="CO7" s="52">
        <f t="shared" si="12"/>
        <v>0</v>
      </c>
      <c r="CP7" s="52">
        <f t="shared" si="13"/>
        <v>0</v>
      </c>
      <c r="CQ7" s="52">
        <f t="shared" si="14"/>
        <v>0</v>
      </c>
      <c r="CR7" s="52">
        <f t="shared" si="15"/>
        <v>0</v>
      </c>
      <c r="CS7" s="52">
        <f t="shared" si="16"/>
        <v>0</v>
      </c>
      <c r="CT7" s="52">
        <f t="shared" si="17"/>
        <v>0</v>
      </c>
      <c r="CU7" s="52">
        <f t="shared" si="18"/>
        <v>0</v>
      </c>
      <c r="CV7" s="52">
        <f t="shared" si="19"/>
        <v>0</v>
      </c>
      <c r="CW7" s="52">
        <f t="shared" si="20"/>
        <v>0</v>
      </c>
      <c r="CX7" s="52">
        <f t="shared" si="21"/>
        <v>0</v>
      </c>
      <c r="CY7" s="52">
        <f t="shared" si="22"/>
        <v>0</v>
      </c>
      <c r="CZ7" s="52">
        <f t="shared" si="23"/>
        <v>0</v>
      </c>
      <c r="DA7" s="52">
        <f t="shared" si="24"/>
        <v>0</v>
      </c>
      <c r="DB7" s="52">
        <f t="shared" si="25"/>
        <v>0</v>
      </c>
      <c r="DC7" s="52">
        <f t="shared" si="26"/>
        <v>0</v>
      </c>
      <c r="DD7" s="52">
        <f t="shared" si="27"/>
        <v>0</v>
      </c>
      <c r="DE7" s="52">
        <f t="shared" si="28"/>
        <v>0</v>
      </c>
      <c r="DF7" s="52">
        <f t="shared" si="29"/>
        <v>0</v>
      </c>
      <c r="DG7" s="52">
        <f t="shared" si="30"/>
        <v>0</v>
      </c>
      <c r="DH7" s="52">
        <f t="shared" si="31"/>
        <v>0</v>
      </c>
      <c r="DI7" s="52">
        <f t="shared" si="32"/>
        <v>0</v>
      </c>
      <c r="DJ7" s="52">
        <f t="shared" si="33"/>
        <v>0</v>
      </c>
      <c r="DK7" s="52">
        <f t="shared" si="34"/>
        <v>0</v>
      </c>
      <c r="DL7" s="52">
        <f t="shared" si="35"/>
        <v>0</v>
      </c>
      <c r="DM7" s="52">
        <f t="shared" si="36"/>
        <v>0</v>
      </c>
      <c r="DN7" s="52">
        <f t="shared" si="37"/>
        <v>0</v>
      </c>
      <c r="DO7" s="52">
        <f t="shared" si="38"/>
        <v>0</v>
      </c>
      <c r="DP7" s="52">
        <f t="shared" si="39"/>
        <v>0</v>
      </c>
      <c r="DQ7" s="52">
        <f t="shared" si="40"/>
        <v>0</v>
      </c>
      <c r="DR7" s="52">
        <f t="shared" si="41"/>
        <v>0</v>
      </c>
      <c r="DS7" s="52">
        <f t="shared" si="42"/>
        <v>0</v>
      </c>
      <c r="DT7" s="52">
        <f t="shared" si="43"/>
        <v>0</v>
      </c>
      <c r="DU7" s="52">
        <f t="shared" si="44"/>
        <v>0</v>
      </c>
      <c r="DV7" s="52">
        <f t="shared" si="45"/>
        <v>0</v>
      </c>
      <c r="DW7" s="52">
        <f t="shared" si="46"/>
        <v>0</v>
      </c>
      <c r="DX7" s="52">
        <f t="shared" si="47"/>
        <v>0</v>
      </c>
      <c r="DY7" s="52">
        <f t="shared" si="48"/>
        <v>0</v>
      </c>
      <c r="DZ7" s="52">
        <f t="shared" si="49"/>
        <v>0</v>
      </c>
      <c r="EA7" s="52">
        <f t="shared" si="50"/>
        <v>0</v>
      </c>
      <c r="EB7" s="52">
        <f t="shared" si="51"/>
        <v>0</v>
      </c>
      <c r="EC7" s="52">
        <f t="shared" si="52"/>
        <v>0</v>
      </c>
      <c r="ED7" s="52">
        <f t="shared" si="53"/>
        <v>0</v>
      </c>
      <c r="EE7" s="52">
        <f t="shared" si="54"/>
        <v>0</v>
      </c>
      <c r="EF7" s="52">
        <f t="shared" si="55"/>
        <v>0</v>
      </c>
      <c r="EG7" s="226">
        <f t="shared" si="56"/>
        <v>0</v>
      </c>
    </row>
    <row r="8" spans="1:137" ht="22.5" customHeight="1">
      <c r="A8" s="58">
        <v>3</v>
      </c>
      <c r="B8" s="125"/>
      <c r="C8" s="138"/>
      <c r="D8" s="129"/>
      <c r="E8" s="130"/>
      <c r="F8" s="187"/>
      <c r="G8" s="137"/>
      <c r="H8" s="129"/>
      <c r="I8" s="130"/>
      <c r="J8" s="183"/>
      <c r="K8" s="138"/>
      <c r="L8" s="129"/>
      <c r="M8" s="130"/>
      <c r="N8" s="187"/>
      <c r="O8" s="137"/>
      <c r="P8" s="129"/>
      <c r="Q8" s="130"/>
      <c r="R8" s="183"/>
      <c r="S8" s="138"/>
      <c r="T8" s="129"/>
      <c r="U8" s="130"/>
      <c r="V8" s="187"/>
      <c r="W8" s="137"/>
      <c r="X8" s="129"/>
      <c r="Y8" s="130"/>
      <c r="Z8" s="183"/>
      <c r="AA8" s="137"/>
      <c r="AB8" s="129"/>
      <c r="AC8" s="130"/>
      <c r="AD8" s="183"/>
      <c r="AE8" s="138"/>
      <c r="AF8" s="129"/>
      <c r="AG8" s="130"/>
      <c r="AH8" s="183"/>
      <c r="AI8" s="138"/>
      <c r="AJ8" s="129"/>
      <c r="AK8" s="130"/>
      <c r="AL8" s="183"/>
      <c r="AM8" s="239">
        <f t="shared" si="57"/>
        <v>0</v>
      </c>
      <c r="AN8" s="145"/>
      <c r="AO8" s="58">
        <v>3</v>
      </c>
      <c r="AP8" s="125"/>
      <c r="AQ8" s="137"/>
      <c r="AR8" s="129"/>
      <c r="AS8" s="130"/>
      <c r="AT8" s="183"/>
      <c r="AU8" s="138"/>
      <c r="AV8" s="129"/>
      <c r="AW8" s="130"/>
      <c r="AX8" s="187"/>
      <c r="AY8" s="137"/>
      <c r="AZ8" s="129"/>
      <c r="BA8" s="130"/>
      <c r="BB8" s="183"/>
      <c r="BC8" s="138"/>
      <c r="BD8" s="129"/>
      <c r="BE8" s="130"/>
      <c r="BF8" s="187"/>
      <c r="BG8" s="137"/>
      <c r="BH8" s="129"/>
      <c r="BI8" s="130"/>
      <c r="BJ8" s="183"/>
      <c r="BK8" s="138"/>
      <c r="BL8" s="129"/>
      <c r="BM8" s="130"/>
      <c r="BN8" s="187"/>
      <c r="BO8" s="137"/>
      <c r="BP8" s="129"/>
      <c r="BQ8" s="130"/>
      <c r="BR8" s="183"/>
      <c r="BS8" s="138"/>
      <c r="BT8" s="129"/>
      <c r="BU8" s="130"/>
      <c r="BV8" s="187"/>
      <c r="BW8" s="137"/>
      <c r="BX8" s="129"/>
      <c r="BY8" s="130"/>
      <c r="BZ8" s="183"/>
      <c r="CA8" s="137">
        <f t="shared" si="58"/>
        <v>0</v>
      </c>
      <c r="CB8" s="130"/>
      <c r="CC8" s="183">
        <f t="shared" si="0"/>
        <v>0</v>
      </c>
      <c r="CD8" s="138">
        <f t="shared" si="1"/>
        <v>0</v>
      </c>
      <c r="CE8" s="129">
        <f t="shared" si="2"/>
        <v>0</v>
      </c>
      <c r="CF8" s="130">
        <f t="shared" si="3"/>
        <v>0</v>
      </c>
      <c r="CG8" s="181">
        <f t="shared" si="4"/>
        <v>0</v>
      </c>
      <c r="CH8" s="52">
        <f t="shared" si="5"/>
        <v>0</v>
      </c>
      <c r="CI8" s="52">
        <f t="shared" si="6"/>
        <v>0</v>
      </c>
      <c r="CJ8" s="52">
        <f t="shared" si="7"/>
        <v>0</v>
      </c>
      <c r="CK8" s="52">
        <f t="shared" si="8"/>
        <v>0</v>
      </c>
      <c r="CL8" s="52">
        <f t="shared" si="9"/>
        <v>0</v>
      </c>
      <c r="CM8" s="52">
        <f t="shared" si="10"/>
        <v>0</v>
      </c>
      <c r="CN8" s="52">
        <f t="shared" si="11"/>
        <v>0</v>
      </c>
      <c r="CO8" s="52">
        <f t="shared" si="12"/>
        <v>0</v>
      </c>
      <c r="CP8" s="52">
        <f t="shared" si="13"/>
        <v>0</v>
      </c>
      <c r="CQ8" s="52">
        <f t="shared" si="14"/>
        <v>0</v>
      </c>
      <c r="CR8" s="52">
        <f t="shared" si="15"/>
        <v>0</v>
      </c>
      <c r="CS8" s="52">
        <f t="shared" si="16"/>
        <v>0</v>
      </c>
      <c r="CT8" s="52">
        <f t="shared" si="17"/>
        <v>0</v>
      </c>
      <c r="CU8" s="52">
        <f t="shared" si="18"/>
        <v>0</v>
      </c>
      <c r="CV8" s="52">
        <f t="shared" si="19"/>
        <v>0</v>
      </c>
      <c r="CW8" s="52">
        <f t="shared" si="20"/>
        <v>0</v>
      </c>
      <c r="CX8" s="52">
        <f t="shared" si="21"/>
        <v>0</v>
      </c>
      <c r="CY8" s="52">
        <f t="shared" si="22"/>
        <v>0</v>
      </c>
      <c r="CZ8" s="52">
        <f t="shared" si="23"/>
        <v>0</v>
      </c>
      <c r="DA8" s="52">
        <f t="shared" si="24"/>
        <v>0</v>
      </c>
      <c r="DB8" s="52">
        <f t="shared" si="25"/>
        <v>0</v>
      </c>
      <c r="DC8" s="52">
        <f t="shared" si="26"/>
        <v>0</v>
      </c>
      <c r="DD8" s="52">
        <f t="shared" si="27"/>
        <v>0</v>
      </c>
      <c r="DE8" s="52">
        <f t="shared" si="28"/>
        <v>0</v>
      </c>
      <c r="DF8" s="52">
        <f t="shared" si="29"/>
        <v>0</v>
      </c>
      <c r="DG8" s="52">
        <f t="shared" si="30"/>
        <v>0</v>
      </c>
      <c r="DH8" s="52">
        <f t="shared" si="31"/>
        <v>0</v>
      </c>
      <c r="DI8" s="52">
        <f t="shared" si="32"/>
        <v>0</v>
      </c>
      <c r="DJ8" s="52">
        <f t="shared" si="33"/>
        <v>0</v>
      </c>
      <c r="DK8" s="52">
        <f t="shared" si="34"/>
        <v>0</v>
      </c>
      <c r="DL8" s="52">
        <f t="shared" si="35"/>
        <v>0</v>
      </c>
      <c r="DM8" s="52">
        <f t="shared" si="36"/>
        <v>0</v>
      </c>
      <c r="DN8" s="52">
        <f t="shared" si="37"/>
        <v>0</v>
      </c>
      <c r="DO8" s="52">
        <f t="shared" si="38"/>
        <v>0</v>
      </c>
      <c r="DP8" s="52">
        <f t="shared" si="39"/>
        <v>0</v>
      </c>
      <c r="DQ8" s="52">
        <f t="shared" si="40"/>
        <v>0</v>
      </c>
      <c r="DR8" s="52">
        <f t="shared" si="41"/>
        <v>0</v>
      </c>
      <c r="DS8" s="52">
        <f t="shared" si="42"/>
        <v>0</v>
      </c>
      <c r="DT8" s="52">
        <f t="shared" si="43"/>
        <v>0</v>
      </c>
      <c r="DU8" s="52">
        <f t="shared" si="44"/>
        <v>0</v>
      </c>
      <c r="DV8" s="52">
        <f t="shared" si="45"/>
        <v>0</v>
      </c>
      <c r="DW8" s="52">
        <f t="shared" si="46"/>
        <v>0</v>
      </c>
      <c r="DX8" s="52">
        <f t="shared" si="47"/>
        <v>0</v>
      </c>
      <c r="DY8" s="52">
        <f t="shared" si="48"/>
        <v>0</v>
      </c>
      <c r="DZ8" s="52">
        <f t="shared" si="49"/>
        <v>0</v>
      </c>
      <c r="EA8" s="52">
        <f t="shared" si="50"/>
        <v>0</v>
      </c>
      <c r="EB8" s="52">
        <f t="shared" si="51"/>
        <v>0</v>
      </c>
      <c r="EC8" s="52">
        <f t="shared" si="52"/>
        <v>0</v>
      </c>
      <c r="ED8" s="52">
        <f t="shared" si="53"/>
        <v>0</v>
      </c>
      <c r="EE8" s="52">
        <f t="shared" si="54"/>
        <v>0</v>
      </c>
      <c r="EF8" s="52">
        <f t="shared" si="55"/>
        <v>0</v>
      </c>
      <c r="EG8" s="226">
        <f t="shared" si="56"/>
        <v>0</v>
      </c>
    </row>
    <row r="9" spans="1:137" ht="22.5" customHeight="1">
      <c r="A9" s="58">
        <v>4</v>
      </c>
      <c r="B9" s="125"/>
      <c r="C9" s="138"/>
      <c r="D9" s="129"/>
      <c r="E9" s="130"/>
      <c r="F9" s="187"/>
      <c r="G9" s="137"/>
      <c r="H9" s="129"/>
      <c r="I9" s="130"/>
      <c r="J9" s="183"/>
      <c r="K9" s="138"/>
      <c r="L9" s="129"/>
      <c r="M9" s="130"/>
      <c r="N9" s="187"/>
      <c r="O9" s="137"/>
      <c r="P9" s="129"/>
      <c r="Q9" s="130"/>
      <c r="R9" s="183"/>
      <c r="S9" s="138"/>
      <c r="T9" s="129"/>
      <c r="U9" s="130"/>
      <c r="V9" s="187"/>
      <c r="W9" s="137"/>
      <c r="X9" s="129"/>
      <c r="Y9" s="130"/>
      <c r="Z9" s="183"/>
      <c r="AA9" s="137"/>
      <c r="AB9" s="129"/>
      <c r="AC9" s="130"/>
      <c r="AD9" s="183"/>
      <c r="AE9" s="138"/>
      <c r="AF9" s="129"/>
      <c r="AG9" s="130"/>
      <c r="AH9" s="183"/>
      <c r="AI9" s="138"/>
      <c r="AJ9" s="129"/>
      <c r="AK9" s="130"/>
      <c r="AL9" s="183"/>
      <c r="AM9" s="239">
        <f t="shared" si="57"/>
        <v>0</v>
      </c>
      <c r="AN9" s="145"/>
      <c r="AO9" s="58">
        <v>4</v>
      </c>
      <c r="AP9" s="125"/>
      <c r="AQ9" s="137"/>
      <c r="AR9" s="129"/>
      <c r="AS9" s="130"/>
      <c r="AT9" s="183"/>
      <c r="AU9" s="138"/>
      <c r="AV9" s="129"/>
      <c r="AW9" s="130"/>
      <c r="AX9" s="187"/>
      <c r="AY9" s="137"/>
      <c r="AZ9" s="129"/>
      <c r="BA9" s="130"/>
      <c r="BB9" s="183"/>
      <c r="BC9" s="138"/>
      <c r="BD9" s="129"/>
      <c r="BE9" s="130"/>
      <c r="BF9" s="187"/>
      <c r="BG9" s="137"/>
      <c r="BH9" s="129"/>
      <c r="BI9" s="130"/>
      <c r="BJ9" s="183"/>
      <c r="BK9" s="138"/>
      <c r="BL9" s="129"/>
      <c r="BM9" s="130"/>
      <c r="BN9" s="187"/>
      <c r="BO9" s="137"/>
      <c r="BP9" s="129"/>
      <c r="BQ9" s="130"/>
      <c r="BR9" s="183"/>
      <c r="BS9" s="138"/>
      <c r="BT9" s="129"/>
      <c r="BU9" s="130"/>
      <c r="BV9" s="187"/>
      <c r="BW9" s="137"/>
      <c r="BX9" s="129"/>
      <c r="BY9" s="130"/>
      <c r="BZ9" s="183"/>
      <c r="CA9" s="137">
        <f t="shared" si="58"/>
        <v>0</v>
      </c>
      <c r="CB9" s="130"/>
      <c r="CC9" s="183">
        <f t="shared" si="0"/>
        <v>0</v>
      </c>
      <c r="CD9" s="138">
        <f t="shared" si="1"/>
        <v>0</v>
      </c>
      <c r="CE9" s="129">
        <f t="shared" si="2"/>
        <v>0</v>
      </c>
      <c r="CF9" s="130">
        <f t="shared" si="3"/>
        <v>0</v>
      </c>
      <c r="CG9" s="181">
        <f t="shared" si="4"/>
        <v>0</v>
      </c>
      <c r="CH9" s="52">
        <f t="shared" si="5"/>
        <v>0</v>
      </c>
      <c r="CI9" s="52">
        <f t="shared" si="6"/>
        <v>0</v>
      </c>
      <c r="CJ9" s="52">
        <f t="shared" si="7"/>
        <v>0</v>
      </c>
      <c r="CK9" s="52">
        <f t="shared" si="8"/>
        <v>0</v>
      </c>
      <c r="CL9" s="52">
        <f t="shared" si="9"/>
        <v>0</v>
      </c>
      <c r="CM9" s="52">
        <f t="shared" si="10"/>
        <v>0</v>
      </c>
      <c r="CN9" s="52">
        <f t="shared" si="11"/>
        <v>0</v>
      </c>
      <c r="CO9" s="52">
        <f t="shared" si="12"/>
        <v>0</v>
      </c>
      <c r="CP9" s="52">
        <f t="shared" si="13"/>
        <v>0</v>
      </c>
      <c r="CQ9" s="52">
        <f t="shared" si="14"/>
        <v>0</v>
      </c>
      <c r="CR9" s="52">
        <f t="shared" si="15"/>
        <v>0</v>
      </c>
      <c r="CS9" s="52">
        <f t="shared" si="16"/>
        <v>0</v>
      </c>
      <c r="CT9" s="52">
        <f t="shared" si="17"/>
        <v>0</v>
      </c>
      <c r="CU9" s="52">
        <f t="shared" si="18"/>
        <v>0</v>
      </c>
      <c r="CV9" s="52">
        <f t="shared" si="19"/>
        <v>0</v>
      </c>
      <c r="CW9" s="52">
        <f t="shared" si="20"/>
        <v>0</v>
      </c>
      <c r="CX9" s="52">
        <f t="shared" si="21"/>
        <v>0</v>
      </c>
      <c r="CY9" s="52">
        <f t="shared" si="22"/>
        <v>0</v>
      </c>
      <c r="CZ9" s="52">
        <f t="shared" si="23"/>
        <v>0</v>
      </c>
      <c r="DA9" s="52">
        <f t="shared" si="24"/>
        <v>0</v>
      </c>
      <c r="DB9" s="52">
        <f t="shared" si="25"/>
        <v>0</v>
      </c>
      <c r="DC9" s="52">
        <f t="shared" si="26"/>
        <v>0</v>
      </c>
      <c r="DD9" s="52">
        <f t="shared" si="27"/>
        <v>0</v>
      </c>
      <c r="DE9" s="52">
        <f t="shared" si="28"/>
        <v>0</v>
      </c>
      <c r="DF9" s="52">
        <f t="shared" si="29"/>
        <v>0</v>
      </c>
      <c r="DG9" s="52">
        <f t="shared" si="30"/>
        <v>0</v>
      </c>
      <c r="DH9" s="52">
        <f t="shared" si="31"/>
        <v>0</v>
      </c>
      <c r="DI9" s="52">
        <f t="shared" si="32"/>
        <v>0</v>
      </c>
      <c r="DJ9" s="52">
        <f t="shared" si="33"/>
        <v>0</v>
      </c>
      <c r="DK9" s="52">
        <f t="shared" si="34"/>
        <v>0</v>
      </c>
      <c r="DL9" s="52">
        <f t="shared" si="35"/>
        <v>0</v>
      </c>
      <c r="DM9" s="52">
        <f t="shared" si="36"/>
        <v>0</v>
      </c>
      <c r="DN9" s="52">
        <f t="shared" si="37"/>
        <v>0</v>
      </c>
      <c r="DO9" s="52">
        <f t="shared" si="38"/>
        <v>0</v>
      </c>
      <c r="DP9" s="52">
        <f t="shared" si="39"/>
        <v>0</v>
      </c>
      <c r="DQ9" s="52">
        <f t="shared" si="40"/>
        <v>0</v>
      </c>
      <c r="DR9" s="52">
        <f t="shared" si="41"/>
        <v>0</v>
      </c>
      <c r="DS9" s="52">
        <f t="shared" si="42"/>
        <v>0</v>
      </c>
      <c r="DT9" s="52">
        <f t="shared" si="43"/>
        <v>0</v>
      </c>
      <c r="DU9" s="52">
        <f t="shared" si="44"/>
        <v>0</v>
      </c>
      <c r="DV9" s="52">
        <f t="shared" si="45"/>
        <v>0</v>
      </c>
      <c r="DW9" s="52">
        <f t="shared" si="46"/>
        <v>0</v>
      </c>
      <c r="DX9" s="52">
        <f t="shared" si="47"/>
        <v>0</v>
      </c>
      <c r="DY9" s="52">
        <f t="shared" si="48"/>
        <v>0</v>
      </c>
      <c r="DZ9" s="52">
        <f t="shared" si="49"/>
        <v>0</v>
      </c>
      <c r="EA9" s="52">
        <f t="shared" si="50"/>
        <v>0</v>
      </c>
      <c r="EB9" s="52">
        <f t="shared" si="51"/>
        <v>0</v>
      </c>
      <c r="EC9" s="52">
        <f t="shared" si="52"/>
        <v>0</v>
      </c>
      <c r="ED9" s="52">
        <f t="shared" si="53"/>
        <v>0</v>
      </c>
      <c r="EE9" s="52">
        <f t="shared" si="54"/>
        <v>0</v>
      </c>
      <c r="EF9" s="52">
        <f t="shared" si="55"/>
        <v>0</v>
      </c>
      <c r="EG9" s="226">
        <f t="shared" si="56"/>
        <v>0</v>
      </c>
    </row>
    <row r="10" spans="1:137" ht="22.5" customHeight="1">
      <c r="A10" s="58">
        <v>5</v>
      </c>
      <c r="B10" s="125"/>
      <c r="C10" s="138"/>
      <c r="D10" s="129"/>
      <c r="E10" s="130"/>
      <c r="F10" s="187"/>
      <c r="G10" s="137"/>
      <c r="H10" s="129"/>
      <c r="I10" s="130"/>
      <c r="J10" s="183"/>
      <c r="K10" s="138"/>
      <c r="L10" s="129"/>
      <c r="M10" s="130"/>
      <c r="N10" s="187"/>
      <c r="O10" s="137"/>
      <c r="P10" s="129"/>
      <c r="Q10" s="130"/>
      <c r="R10" s="183"/>
      <c r="S10" s="138"/>
      <c r="T10" s="129"/>
      <c r="U10" s="130"/>
      <c r="V10" s="187"/>
      <c r="W10" s="137"/>
      <c r="X10" s="129"/>
      <c r="Y10" s="130"/>
      <c r="Z10" s="183"/>
      <c r="AA10" s="137"/>
      <c r="AB10" s="129"/>
      <c r="AC10" s="130"/>
      <c r="AD10" s="183"/>
      <c r="AE10" s="138"/>
      <c r="AF10" s="129"/>
      <c r="AG10" s="130"/>
      <c r="AH10" s="183"/>
      <c r="AI10" s="138"/>
      <c r="AJ10" s="129"/>
      <c r="AK10" s="130"/>
      <c r="AL10" s="183"/>
      <c r="AM10" s="239">
        <f t="shared" si="57"/>
        <v>0</v>
      </c>
      <c r="AN10" s="145"/>
      <c r="AO10" s="58">
        <v>5</v>
      </c>
      <c r="AP10" s="125"/>
      <c r="AQ10" s="137"/>
      <c r="AR10" s="129"/>
      <c r="AS10" s="130"/>
      <c r="AT10" s="183"/>
      <c r="AU10" s="138"/>
      <c r="AV10" s="129"/>
      <c r="AW10" s="130"/>
      <c r="AX10" s="187"/>
      <c r="AY10" s="137"/>
      <c r="AZ10" s="129"/>
      <c r="BA10" s="130"/>
      <c r="BB10" s="183"/>
      <c r="BC10" s="138"/>
      <c r="BD10" s="129"/>
      <c r="BE10" s="130"/>
      <c r="BF10" s="187"/>
      <c r="BG10" s="137"/>
      <c r="BH10" s="129"/>
      <c r="BI10" s="130"/>
      <c r="BJ10" s="183"/>
      <c r="BK10" s="138"/>
      <c r="BL10" s="129"/>
      <c r="BM10" s="130"/>
      <c r="BN10" s="187"/>
      <c r="BO10" s="137"/>
      <c r="BP10" s="129"/>
      <c r="BQ10" s="130"/>
      <c r="BR10" s="183"/>
      <c r="BS10" s="138"/>
      <c r="BT10" s="129"/>
      <c r="BU10" s="130"/>
      <c r="BV10" s="187"/>
      <c r="BW10" s="137"/>
      <c r="BX10" s="129"/>
      <c r="BY10" s="130"/>
      <c r="BZ10" s="183"/>
      <c r="CA10" s="137">
        <f t="shared" si="58"/>
        <v>0</v>
      </c>
      <c r="CB10" s="130"/>
      <c r="CC10" s="183">
        <f t="shared" si="0"/>
        <v>0</v>
      </c>
      <c r="CD10" s="138">
        <f t="shared" si="1"/>
        <v>0</v>
      </c>
      <c r="CE10" s="129">
        <f t="shared" si="2"/>
        <v>0</v>
      </c>
      <c r="CF10" s="130">
        <f t="shared" si="3"/>
        <v>0</v>
      </c>
      <c r="CG10" s="181">
        <f t="shared" si="4"/>
        <v>0</v>
      </c>
      <c r="CH10" s="52">
        <f t="shared" si="5"/>
        <v>0</v>
      </c>
      <c r="CI10" s="52">
        <f t="shared" si="6"/>
        <v>0</v>
      </c>
      <c r="CJ10" s="52">
        <f t="shared" si="7"/>
        <v>0</v>
      </c>
      <c r="CK10" s="52">
        <f t="shared" si="8"/>
        <v>0</v>
      </c>
      <c r="CL10" s="52">
        <f t="shared" si="9"/>
        <v>0</v>
      </c>
      <c r="CM10" s="52">
        <f t="shared" si="10"/>
        <v>0</v>
      </c>
      <c r="CN10" s="52">
        <f t="shared" si="11"/>
        <v>0</v>
      </c>
      <c r="CO10" s="52">
        <f t="shared" si="12"/>
        <v>0</v>
      </c>
      <c r="CP10" s="52">
        <f t="shared" si="13"/>
        <v>0</v>
      </c>
      <c r="CQ10" s="52">
        <f t="shared" si="14"/>
        <v>0</v>
      </c>
      <c r="CR10" s="52">
        <f t="shared" si="15"/>
        <v>0</v>
      </c>
      <c r="CS10" s="52">
        <f t="shared" si="16"/>
        <v>0</v>
      </c>
      <c r="CT10" s="52">
        <f t="shared" si="17"/>
        <v>0</v>
      </c>
      <c r="CU10" s="52">
        <f t="shared" si="18"/>
        <v>0</v>
      </c>
      <c r="CV10" s="52">
        <f t="shared" si="19"/>
        <v>0</v>
      </c>
      <c r="CW10" s="52">
        <f t="shared" si="20"/>
        <v>0</v>
      </c>
      <c r="CX10" s="52">
        <f t="shared" si="21"/>
        <v>0</v>
      </c>
      <c r="CY10" s="52">
        <f t="shared" si="22"/>
        <v>0</v>
      </c>
      <c r="CZ10" s="52">
        <f t="shared" si="23"/>
        <v>0</v>
      </c>
      <c r="DA10" s="52">
        <f t="shared" si="24"/>
        <v>0</v>
      </c>
      <c r="DB10" s="52">
        <f t="shared" si="25"/>
        <v>0</v>
      </c>
      <c r="DC10" s="52">
        <f t="shared" si="26"/>
        <v>0</v>
      </c>
      <c r="DD10" s="52">
        <f t="shared" si="27"/>
        <v>0</v>
      </c>
      <c r="DE10" s="52">
        <f t="shared" si="28"/>
        <v>0</v>
      </c>
      <c r="DF10" s="52">
        <f t="shared" si="29"/>
        <v>0</v>
      </c>
      <c r="DG10" s="52">
        <f t="shared" si="30"/>
        <v>0</v>
      </c>
      <c r="DH10" s="52">
        <f t="shared" si="31"/>
        <v>0</v>
      </c>
      <c r="DI10" s="52">
        <f t="shared" si="32"/>
        <v>0</v>
      </c>
      <c r="DJ10" s="52">
        <f t="shared" si="33"/>
        <v>0</v>
      </c>
      <c r="DK10" s="52">
        <f t="shared" si="34"/>
        <v>0</v>
      </c>
      <c r="DL10" s="52">
        <f t="shared" si="35"/>
        <v>0</v>
      </c>
      <c r="DM10" s="52">
        <f t="shared" si="36"/>
        <v>0</v>
      </c>
      <c r="DN10" s="52">
        <f t="shared" si="37"/>
        <v>0</v>
      </c>
      <c r="DO10" s="52">
        <f t="shared" si="38"/>
        <v>0</v>
      </c>
      <c r="DP10" s="52">
        <f t="shared" si="39"/>
        <v>0</v>
      </c>
      <c r="DQ10" s="52">
        <f t="shared" si="40"/>
        <v>0</v>
      </c>
      <c r="DR10" s="52">
        <f t="shared" si="41"/>
        <v>0</v>
      </c>
      <c r="DS10" s="52">
        <f t="shared" si="42"/>
        <v>0</v>
      </c>
      <c r="DT10" s="52">
        <f t="shared" si="43"/>
        <v>0</v>
      </c>
      <c r="DU10" s="52">
        <f t="shared" si="44"/>
        <v>0</v>
      </c>
      <c r="DV10" s="52">
        <f t="shared" si="45"/>
        <v>0</v>
      </c>
      <c r="DW10" s="52">
        <f t="shared" si="46"/>
        <v>0</v>
      </c>
      <c r="DX10" s="52">
        <f t="shared" si="47"/>
        <v>0</v>
      </c>
      <c r="DY10" s="52">
        <f t="shared" si="48"/>
        <v>0</v>
      </c>
      <c r="DZ10" s="52">
        <f t="shared" si="49"/>
        <v>0</v>
      </c>
      <c r="EA10" s="52">
        <f t="shared" si="50"/>
        <v>0</v>
      </c>
      <c r="EB10" s="52">
        <f t="shared" si="51"/>
        <v>0</v>
      </c>
      <c r="EC10" s="52">
        <f t="shared" si="52"/>
        <v>0</v>
      </c>
      <c r="ED10" s="52">
        <f t="shared" si="53"/>
        <v>0</v>
      </c>
      <c r="EE10" s="52">
        <f t="shared" si="54"/>
        <v>0</v>
      </c>
      <c r="EF10" s="52">
        <f t="shared" si="55"/>
        <v>0</v>
      </c>
      <c r="EG10" s="226">
        <f t="shared" si="56"/>
        <v>0</v>
      </c>
    </row>
    <row r="11" spans="1:137" ht="22.5" customHeight="1">
      <c r="A11" s="58">
        <v>6</v>
      </c>
      <c r="B11" s="125"/>
      <c r="C11" s="138"/>
      <c r="D11" s="129"/>
      <c r="E11" s="130"/>
      <c r="F11" s="187"/>
      <c r="G11" s="137"/>
      <c r="H11" s="129"/>
      <c r="I11" s="130"/>
      <c r="J11" s="183"/>
      <c r="K11" s="138"/>
      <c r="L11" s="129"/>
      <c r="M11" s="130"/>
      <c r="N11" s="187"/>
      <c r="O11" s="137"/>
      <c r="P11" s="129"/>
      <c r="Q11" s="130"/>
      <c r="R11" s="183"/>
      <c r="S11" s="138"/>
      <c r="T11" s="129"/>
      <c r="U11" s="130"/>
      <c r="V11" s="187"/>
      <c r="W11" s="137"/>
      <c r="X11" s="129"/>
      <c r="Y11" s="130"/>
      <c r="Z11" s="183"/>
      <c r="AA11" s="137"/>
      <c r="AB11" s="129"/>
      <c r="AC11" s="130"/>
      <c r="AD11" s="183"/>
      <c r="AE11" s="138"/>
      <c r="AF11" s="129"/>
      <c r="AG11" s="130"/>
      <c r="AH11" s="183"/>
      <c r="AI11" s="138"/>
      <c r="AJ11" s="129"/>
      <c r="AK11" s="130"/>
      <c r="AL11" s="183"/>
      <c r="AM11" s="239">
        <f t="shared" si="57"/>
        <v>0</v>
      </c>
      <c r="AN11" s="145"/>
      <c r="AO11" s="58">
        <v>6</v>
      </c>
      <c r="AP11" s="125"/>
      <c r="AQ11" s="137"/>
      <c r="AR11" s="129"/>
      <c r="AS11" s="130"/>
      <c r="AT11" s="183"/>
      <c r="AU11" s="138"/>
      <c r="AV11" s="129"/>
      <c r="AW11" s="130"/>
      <c r="AX11" s="187"/>
      <c r="AY11" s="137"/>
      <c r="AZ11" s="129"/>
      <c r="BA11" s="130"/>
      <c r="BB11" s="183"/>
      <c r="BC11" s="138"/>
      <c r="BD11" s="129"/>
      <c r="BE11" s="130"/>
      <c r="BF11" s="187"/>
      <c r="BG11" s="137"/>
      <c r="BH11" s="129"/>
      <c r="BI11" s="130"/>
      <c r="BJ11" s="183"/>
      <c r="BK11" s="138"/>
      <c r="BL11" s="129"/>
      <c r="BM11" s="130"/>
      <c r="BN11" s="187"/>
      <c r="BO11" s="137"/>
      <c r="BP11" s="129"/>
      <c r="BQ11" s="130"/>
      <c r="BR11" s="183"/>
      <c r="BS11" s="138"/>
      <c r="BT11" s="129"/>
      <c r="BU11" s="130"/>
      <c r="BV11" s="187"/>
      <c r="BW11" s="137"/>
      <c r="BX11" s="129"/>
      <c r="BY11" s="130"/>
      <c r="BZ11" s="183"/>
      <c r="CA11" s="137">
        <f t="shared" si="58"/>
        <v>0</v>
      </c>
      <c r="CB11" s="130"/>
      <c r="CC11" s="183">
        <f t="shared" si="0"/>
        <v>0</v>
      </c>
      <c r="CD11" s="138">
        <f t="shared" si="1"/>
        <v>0</v>
      </c>
      <c r="CE11" s="129">
        <f t="shared" si="2"/>
        <v>0</v>
      </c>
      <c r="CF11" s="130">
        <f t="shared" si="3"/>
        <v>0</v>
      </c>
      <c r="CG11" s="181">
        <f t="shared" si="4"/>
        <v>0</v>
      </c>
      <c r="CH11" s="52">
        <f t="shared" si="5"/>
        <v>0</v>
      </c>
      <c r="CI11" s="52">
        <f t="shared" si="6"/>
        <v>0</v>
      </c>
      <c r="CJ11" s="52">
        <f t="shared" si="7"/>
        <v>0</v>
      </c>
      <c r="CK11" s="52">
        <f t="shared" si="8"/>
        <v>0</v>
      </c>
      <c r="CL11" s="52">
        <f t="shared" si="9"/>
        <v>0</v>
      </c>
      <c r="CM11" s="52">
        <f t="shared" si="10"/>
        <v>0</v>
      </c>
      <c r="CN11" s="52">
        <f t="shared" si="11"/>
        <v>0</v>
      </c>
      <c r="CO11" s="52">
        <f t="shared" si="12"/>
        <v>0</v>
      </c>
      <c r="CP11" s="52">
        <f t="shared" si="13"/>
        <v>0</v>
      </c>
      <c r="CQ11" s="52">
        <f t="shared" si="14"/>
        <v>0</v>
      </c>
      <c r="CR11" s="52">
        <f t="shared" si="15"/>
        <v>0</v>
      </c>
      <c r="CS11" s="52">
        <f t="shared" si="16"/>
        <v>0</v>
      </c>
      <c r="CT11" s="52">
        <f t="shared" si="17"/>
        <v>0</v>
      </c>
      <c r="CU11" s="52">
        <f t="shared" si="18"/>
        <v>0</v>
      </c>
      <c r="CV11" s="52">
        <f t="shared" si="19"/>
        <v>0</v>
      </c>
      <c r="CW11" s="52">
        <f t="shared" si="20"/>
        <v>0</v>
      </c>
      <c r="CX11" s="52">
        <f t="shared" si="21"/>
        <v>0</v>
      </c>
      <c r="CY11" s="52">
        <f t="shared" si="22"/>
        <v>0</v>
      </c>
      <c r="CZ11" s="52">
        <f t="shared" si="23"/>
        <v>0</v>
      </c>
      <c r="DA11" s="52">
        <f t="shared" si="24"/>
        <v>0</v>
      </c>
      <c r="DB11" s="52">
        <f t="shared" si="25"/>
        <v>0</v>
      </c>
      <c r="DC11" s="52">
        <f t="shared" si="26"/>
        <v>0</v>
      </c>
      <c r="DD11" s="52">
        <f t="shared" si="27"/>
        <v>0</v>
      </c>
      <c r="DE11" s="52">
        <f t="shared" si="28"/>
        <v>0</v>
      </c>
      <c r="DF11" s="52">
        <f t="shared" si="29"/>
        <v>0</v>
      </c>
      <c r="DG11" s="52">
        <f t="shared" si="30"/>
        <v>0</v>
      </c>
      <c r="DH11" s="52">
        <f t="shared" si="31"/>
        <v>0</v>
      </c>
      <c r="DI11" s="52">
        <f t="shared" si="32"/>
        <v>0</v>
      </c>
      <c r="DJ11" s="52">
        <f t="shared" si="33"/>
        <v>0</v>
      </c>
      <c r="DK11" s="52">
        <f t="shared" si="34"/>
        <v>0</v>
      </c>
      <c r="DL11" s="52">
        <f t="shared" si="35"/>
        <v>0</v>
      </c>
      <c r="DM11" s="52">
        <f t="shared" si="36"/>
        <v>0</v>
      </c>
      <c r="DN11" s="52">
        <f t="shared" si="37"/>
        <v>0</v>
      </c>
      <c r="DO11" s="52">
        <f t="shared" si="38"/>
        <v>0</v>
      </c>
      <c r="DP11" s="52">
        <f t="shared" si="39"/>
        <v>0</v>
      </c>
      <c r="DQ11" s="52">
        <f t="shared" si="40"/>
        <v>0</v>
      </c>
      <c r="DR11" s="52">
        <f t="shared" si="41"/>
        <v>0</v>
      </c>
      <c r="DS11" s="52">
        <f t="shared" si="42"/>
        <v>0</v>
      </c>
      <c r="DT11" s="52">
        <f t="shared" si="43"/>
        <v>0</v>
      </c>
      <c r="DU11" s="52">
        <f t="shared" si="44"/>
        <v>0</v>
      </c>
      <c r="DV11" s="52">
        <f t="shared" si="45"/>
        <v>0</v>
      </c>
      <c r="DW11" s="52">
        <f t="shared" si="46"/>
        <v>0</v>
      </c>
      <c r="DX11" s="52">
        <f t="shared" si="47"/>
        <v>0</v>
      </c>
      <c r="DY11" s="52">
        <f t="shared" si="48"/>
        <v>0</v>
      </c>
      <c r="DZ11" s="52">
        <f t="shared" si="49"/>
        <v>0</v>
      </c>
      <c r="EA11" s="52">
        <f t="shared" si="50"/>
        <v>0</v>
      </c>
      <c r="EB11" s="52">
        <f t="shared" si="51"/>
        <v>0</v>
      </c>
      <c r="EC11" s="52">
        <f t="shared" si="52"/>
        <v>0</v>
      </c>
      <c r="ED11" s="52">
        <f t="shared" si="53"/>
        <v>0</v>
      </c>
      <c r="EE11" s="52">
        <f t="shared" si="54"/>
        <v>0</v>
      </c>
      <c r="EF11" s="52">
        <f t="shared" si="55"/>
        <v>0</v>
      </c>
      <c r="EG11" s="226">
        <f t="shared" si="56"/>
        <v>0</v>
      </c>
    </row>
    <row r="12" spans="1:137" ht="22.5" customHeight="1">
      <c r="A12" s="58">
        <v>7</v>
      </c>
      <c r="B12" s="125"/>
      <c r="C12" s="138"/>
      <c r="D12" s="129"/>
      <c r="E12" s="130"/>
      <c r="F12" s="187"/>
      <c r="G12" s="137"/>
      <c r="H12" s="129"/>
      <c r="I12" s="130"/>
      <c r="J12" s="183"/>
      <c r="K12" s="138"/>
      <c r="L12" s="129"/>
      <c r="M12" s="130"/>
      <c r="N12" s="187"/>
      <c r="O12" s="137"/>
      <c r="P12" s="129"/>
      <c r="Q12" s="130"/>
      <c r="R12" s="183"/>
      <c r="S12" s="138"/>
      <c r="T12" s="129"/>
      <c r="U12" s="130"/>
      <c r="V12" s="187"/>
      <c r="W12" s="137"/>
      <c r="X12" s="129"/>
      <c r="Y12" s="130"/>
      <c r="Z12" s="183"/>
      <c r="AA12" s="137"/>
      <c r="AB12" s="129"/>
      <c r="AC12" s="130"/>
      <c r="AD12" s="183"/>
      <c r="AE12" s="138"/>
      <c r="AF12" s="129"/>
      <c r="AG12" s="130"/>
      <c r="AH12" s="183"/>
      <c r="AI12" s="138"/>
      <c r="AJ12" s="129"/>
      <c r="AK12" s="130"/>
      <c r="AL12" s="183"/>
      <c r="AM12" s="239">
        <f t="shared" si="57"/>
        <v>0</v>
      </c>
      <c r="AN12" s="145"/>
      <c r="AO12" s="58">
        <v>7</v>
      </c>
      <c r="AP12" s="125"/>
      <c r="AQ12" s="137"/>
      <c r="AR12" s="129"/>
      <c r="AS12" s="130"/>
      <c r="AT12" s="183"/>
      <c r="AU12" s="138"/>
      <c r="AV12" s="129"/>
      <c r="AW12" s="130"/>
      <c r="AX12" s="187"/>
      <c r="AY12" s="137"/>
      <c r="AZ12" s="129"/>
      <c r="BA12" s="130"/>
      <c r="BB12" s="183"/>
      <c r="BC12" s="138"/>
      <c r="BD12" s="129"/>
      <c r="BE12" s="130"/>
      <c r="BF12" s="187"/>
      <c r="BG12" s="137"/>
      <c r="BH12" s="129"/>
      <c r="BI12" s="130"/>
      <c r="BJ12" s="183"/>
      <c r="BK12" s="138"/>
      <c r="BL12" s="129"/>
      <c r="BM12" s="130"/>
      <c r="BN12" s="187"/>
      <c r="BO12" s="137"/>
      <c r="BP12" s="129"/>
      <c r="BQ12" s="130"/>
      <c r="BR12" s="183"/>
      <c r="BS12" s="138"/>
      <c r="BT12" s="129"/>
      <c r="BU12" s="130"/>
      <c r="BV12" s="187"/>
      <c r="BW12" s="137"/>
      <c r="BX12" s="129"/>
      <c r="BY12" s="130"/>
      <c r="BZ12" s="183"/>
      <c r="CA12" s="137">
        <f t="shared" si="58"/>
        <v>0</v>
      </c>
      <c r="CB12" s="130"/>
      <c r="CC12" s="183">
        <f t="shared" si="0"/>
        <v>0</v>
      </c>
      <c r="CD12" s="138">
        <f t="shared" si="1"/>
        <v>0</v>
      </c>
      <c r="CE12" s="129">
        <f t="shared" si="2"/>
        <v>0</v>
      </c>
      <c r="CF12" s="130">
        <f t="shared" si="3"/>
        <v>0</v>
      </c>
      <c r="CG12" s="181">
        <f t="shared" si="4"/>
        <v>0</v>
      </c>
      <c r="CH12" s="52">
        <f t="shared" si="5"/>
        <v>0</v>
      </c>
      <c r="CI12" s="52">
        <f t="shared" si="6"/>
        <v>0</v>
      </c>
      <c r="CJ12" s="52">
        <f t="shared" si="7"/>
        <v>0</v>
      </c>
      <c r="CK12" s="52">
        <f t="shared" si="8"/>
        <v>0</v>
      </c>
      <c r="CL12" s="52">
        <f t="shared" si="9"/>
        <v>0</v>
      </c>
      <c r="CM12" s="52">
        <f t="shared" si="10"/>
        <v>0</v>
      </c>
      <c r="CN12" s="52">
        <f t="shared" si="11"/>
        <v>0</v>
      </c>
      <c r="CO12" s="52">
        <f t="shared" si="12"/>
        <v>0</v>
      </c>
      <c r="CP12" s="52">
        <f t="shared" si="13"/>
        <v>0</v>
      </c>
      <c r="CQ12" s="52">
        <f t="shared" si="14"/>
        <v>0</v>
      </c>
      <c r="CR12" s="52">
        <f t="shared" si="15"/>
        <v>0</v>
      </c>
      <c r="CS12" s="52">
        <f t="shared" si="16"/>
        <v>0</v>
      </c>
      <c r="CT12" s="52">
        <f t="shared" si="17"/>
        <v>0</v>
      </c>
      <c r="CU12" s="52">
        <f t="shared" si="18"/>
        <v>0</v>
      </c>
      <c r="CV12" s="52">
        <f t="shared" si="19"/>
        <v>0</v>
      </c>
      <c r="CW12" s="52">
        <f t="shared" si="20"/>
        <v>0</v>
      </c>
      <c r="CX12" s="52">
        <f t="shared" si="21"/>
        <v>0</v>
      </c>
      <c r="CY12" s="52">
        <f t="shared" si="22"/>
        <v>0</v>
      </c>
      <c r="CZ12" s="52">
        <f t="shared" si="23"/>
        <v>0</v>
      </c>
      <c r="DA12" s="52">
        <f t="shared" si="24"/>
        <v>0</v>
      </c>
      <c r="DB12" s="52">
        <f t="shared" si="25"/>
        <v>0</v>
      </c>
      <c r="DC12" s="52">
        <f t="shared" si="26"/>
        <v>0</v>
      </c>
      <c r="DD12" s="52">
        <f t="shared" si="27"/>
        <v>0</v>
      </c>
      <c r="DE12" s="52">
        <f t="shared" si="28"/>
        <v>0</v>
      </c>
      <c r="DF12" s="52">
        <f t="shared" si="29"/>
        <v>0</v>
      </c>
      <c r="DG12" s="52">
        <f t="shared" si="30"/>
        <v>0</v>
      </c>
      <c r="DH12" s="52">
        <f t="shared" si="31"/>
        <v>0</v>
      </c>
      <c r="DI12" s="52">
        <f t="shared" si="32"/>
        <v>0</v>
      </c>
      <c r="DJ12" s="52">
        <f t="shared" si="33"/>
        <v>0</v>
      </c>
      <c r="DK12" s="52">
        <f t="shared" si="34"/>
        <v>0</v>
      </c>
      <c r="DL12" s="52">
        <f t="shared" si="35"/>
        <v>0</v>
      </c>
      <c r="DM12" s="52">
        <f t="shared" si="36"/>
        <v>0</v>
      </c>
      <c r="DN12" s="52">
        <f t="shared" si="37"/>
        <v>0</v>
      </c>
      <c r="DO12" s="52">
        <f t="shared" si="38"/>
        <v>0</v>
      </c>
      <c r="DP12" s="52">
        <f t="shared" si="39"/>
        <v>0</v>
      </c>
      <c r="DQ12" s="52">
        <f t="shared" si="40"/>
        <v>0</v>
      </c>
      <c r="DR12" s="52">
        <f t="shared" si="41"/>
        <v>0</v>
      </c>
      <c r="DS12" s="52">
        <f t="shared" si="42"/>
        <v>0</v>
      </c>
      <c r="DT12" s="52">
        <f t="shared" si="43"/>
        <v>0</v>
      </c>
      <c r="DU12" s="52">
        <f t="shared" si="44"/>
        <v>0</v>
      </c>
      <c r="DV12" s="52">
        <f t="shared" si="45"/>
        <v>0</v>
      </c>
      <c r="DW12" s="52">
        <f t="shared" si="46"/>
        <v>0</v>
      </c>
      <c r="DX12" s="52">
        <f t="shared" si="47"/>
        <v>0</v>
      </c>
      <c r="DY12" s="52">
        <f t="shared" si="48"/>
        <v>0</v>
      </c>
      <c r="DZ12" s="52">
        <f t="shared" si="49"/>
        <v>0</v>
      </c>
      <c r="EA12" s="52">
        <f t="shared" si="50"/>
        <v>0</v>
      </c>
      <c r="EB12" s="52">
        <f t="shared" si="51"/>
        <v>0</v>
      </c>
      <c r="EC12" s="52">
        <f t="shared" si="52"/>
        <v>0</v>
      </c>
      <c r="ED12" s="52">
        <f t="shared" si="53"/>
        <v>0</v>
      </c>
      <c r="EE12" s="52">
        <f t="shared" si="54"/>
        <v>0</v>
      </c>
      <c r="EF12" s="52">
        <f t="shared" si="55"/>
        <v>0</v>
      </c>
      <c r="EG12" s="226">
        <f t="shared" si="56"/>
        <v>0</v>
      </c>
    </row>
    <row r="13" spans="1:137" ht="22.5" customHeight="1">
      <c r="A13" s="58">
        <v>8</v>
      </c>
      <c r="B13" s="125"/>
      <c r="C13" s="138"/>
      <c r="D13" s="129"/>
      <c r="E13" s="130"/>
      <c r="F13" s="187"/>
      <c r="G13" s="137"/>
      <c r="H13" s="129"/>
      <c r="I13" s="130"/>
      <c r="J13" s="183"/>
      <c r="K13" s="138"/>
      <c r="L13" s="129"/>
      <c r="M13" s="130"/>
      <c r="N13" s="187"/>
      <c r="O13" s="137"/>
      <c r="P13" s="129"/>
      <c r="Q13" s="130"/>
      <c r="R13" s="183"/>
      <c r="S13" s="138"/>
      <c r="T13" s="129"/>
      <c r="U13" s="130"/>
      <c r="V13" s="187"/>
      <c r="W13" s="137"/>
      <c r="X13" s="129"/>
      <c r="Y13" s="130"/>
      <c r="Z13" s="183"/>
      <c r="AA13" s="137"/>
      <c r="AB13" s="129"/>
      <c r="AC13" s="130"/>
      <c r="AD13" s="183"/>
      <c r="AE13" s="138"/>
      <c r="AF13" s="129"/>
      <c r="AG13" s="130"/>
      <c r="AH13" s="183"/>
      <c r="AI13" s="138"/>
      <c r="AJ13" s="129"/>
      <c r="AK13" s="130"/>
      <c r="AL13" s="183"/>
      <c r="AM13" s="239">
        <f t="shared" si="57"/>
        <v>0</v>
      </c>
      <c r="AN13" s="145"/>
      <c r="AO13" s="58">
        <v>8</v>
      </c>
      <c r="AP13" s="125"/>
      <c r="AQ13" s="137"/>
      <c r="AR13" s="129"/>
      <c r="AS13" s="130"/>
      <c r="AT13" s="183"/>
      <c r="AU13" s="138"/>
      <c r="AV13" s="129"/>
      <c r="AW13" s="130"/>
      <c r="AX13" s="187"/>
      <c r="AY13" s="137"/>
      <c r="AZ13" s="129"/>
      <c r="BA13" s="130"/>
      <c r="BB13" s="183"/>
      <c r="BC13" s="138"/>
      <c r="BD13" s="129"/>
      <c r="BE13" s="130"/>
      <c r="BF13" s="187"/>
      <c r="BG13" s="137"/>
      <c r="BH13" s="129"/>
      <c r="BI13" s="130"/>
      <c r="BJ13" s="183"/>
      <c r="BK13" s="138"/>
      <c r="BL13" s="129"/>
      <c r="BM13" s="130"/>
      <c r="BN13" s="187"/>
      <c r="BO13" s="137"/>
      <c r="BP13" s="129"/>
      <c r="BQ13" s="130"/>
      <c r="BR13" s="183"/>
      <c r="BS13" s="138"/>
      <c r="BT13" s="129"/>
      <c r="BU13" s="130"/>
      <c r="BV13" s="187"/>
      <c r="BW13" s="137"/>
      <c r="BX13" s="129"/>
      <c r="BY13" s="130"/>
      <c r="BZ13" s="183"/>
      <c r="CA13" s="137">
        <f t="shared" si="58"/>
        <v>0</v>
      </c>
      <c r="CB13" s="130"/>
      <c r="CC13" s="183">
        <f t="shared" si="0"/>
        <v>0</v>
      </c>
      <c r="CD13" s="138">
        <f t="shared" si="1"/>
        <v>0</v>
      </c>
      <c r="CE13" s="129">
        <f t="shared" si="2"/>
        <v>0</v>
      </c>
      <c r="CF13" s="130">
        <f t="shared" si="3"/>
        <v>0</v>
      </c>
      <c r="CG13" s="181">
        <f t="shared" si="4"/>
        <v>0</v>
      </c>
      <c r="CH13" s="52">
        <f t="shared" si="5"/>
        <v>0</v>
      </c>
      <c r="CI13" s="52">
        <f t="shared" si="6"/>
        <v>0</v>
      </c>
      <c r="CJ13" s="52">
        <f t="shared" si="7"/>
        <v>0</v>
      </c>
      <c r="CK13" s="52">
        <f t="shared" si="8"/>
        <v>0</v>
      </c>
      <c r="CL13" s="52">
        <f t="shared" si="9"/>
        <v>0</v>
      </c>
      <c r="CM13" s="52">
        <f t="shared" si="10"/>
        <v>0</v>
      </c>
      <c r="CN13" s="52">
        <f t="shared" si="11"/>
        <v>0</v>
      </c>
      <c r="CO13" s="52">
        <f t="shared" si="12"/>
        <v>0</v>
      </c>
      <c r="CP13" s="52">
        <f t="shared" si="13"/>
        <v>0</v>
      </c>
      <c r="CQ13" s="52">
        <f t="shared" si="14"/>
        <v>0</v>
      </c>
      <c r="CR13" s="52">
        <f t="shared" si="15"/>
        <v>0</v>
      </c>
      <c r="CS13" s="52">
        <f t="shared" si="16"/>
        <v>0</v>
      </c>
      <c r="CT13" s="52">
        <f t="shared" si="17"/>
        <v>0</v>
      </c>
      <c r="CU13" s="52">
        <f t="shared" si="18"/>
        <v>0</v>
      </c>
      <c r="CV13" s="52">
        <f t="shared" si="19"/>
        <v>0</v>
      </c>
      <c r="CW13" s="52">
        <f t="shared" si="20"/>
        <v>0</v>
      </c>
      <c r="CX13" s="52">
        <f t="shared" si="21"/>
        <v>0</v>
      </c>
      <c r="CY13" s="52">
        <f t="shared" si="22"/>
        <v>0</v>
      </c>
      <c r="CZ13" s="52">
        <f t="shared" si="23"/>
        <v>0</v>
      </c>
      <c r="DA13" s="52">
        <f t="shared" si="24"/>
        <v>0</v>
      </c>
      <c r="DB13" s="52">
        <f t="shared" si="25"/>
        <v>0</v>
      </c>
      <c r="DC13" s="52">
        <f t="shared" si="26"/>
        <v>0</v>
      </c>
      <c r="DD13" s="52">
        <f t="shared" si="27"/>
        <v>0</v>
      </c>
      <c r="DE13" s="52">
        <f t="shared" si="28"/>
        <v>0</v>
      </c>
      <c r="DF13" s="52">
        <f t="shared" si="29"/>
        <v>0</v>
      </c>
      <c r="DG13" s="52">
        <f t="shared" si="30"/>
        <v>0</v>
      </c>
      <c r="DH13" s="52">
        <f t="shared" si="31"/>
        <v>0</v>
      </c>
      <c r="DI13" s="52">
        <f t="shared" si="32"/>
        <v>0</v>
      </c>
      <c r="DJ13" s="52">
        <f t="shared" si="33"/>
        <v>0</v>
      </c>
      <c r="DK13" s="52">
        <f t="shared" si="34"/>
        <v>0</v>
      </c>
      <c r="DL13" s="52">
        <f t="shared" si="35"/>
        <v>0</v>
      </c>
      <c r="DM13" s="52">
        <f t="shared" si="36"/>
        <v>0</v>
      </c>
      <c r="DN13" s="52">
        <f t="shared" si="37"/>
        <v>0</v>
      </c>
      <c r="DO13" s="52">
        <f t="shared" si="38"/>
        <v>0</v>
      </c>
      <c r="DP13" s="52">
        <f t="shared" si="39"/>
        <v>0</v>
      </c>
      <c r="DQ13" s="52">
        <f t="shared" si="40"/>
        <v>0</v>
      </c>
      <c r="DR13" s="52">
        <f t="shared" si="41"/>
        <v>0</v>
      </c>
      <c r="DS13" s="52">
        <f t="shared" si="42"/>
        <v>0</v>
      </c>
      <c r="DT13" s="52">
        <f t="shared" si="43"/>
        <v>0</v>
      </c>
      <c r="DU13" s="52">
        <f t="shared" si="44"/>
        <v>0</v>
      </c>
      <c r="DV13" s="52">
        <f t="shared" si="45"/>
        <v>0</v>
      </c>
      <c r="DW13" s="52">
        <f t="shared" si="46"/>
        <v>0</v>
      </c>
      <c r="DX13" s="52">
        <f t="shared" si="47"/>
        <v>0</v>
      </c>
      <c r="DY13" s="52">
        <f t="shared" si="48"/>
        <v>0</v>
      </c>
      <c r="DZ13" s="52">
        <f t="shared" si="49"/>
        <v>0</v>
      </c>
      <c r="EA13" s="52">
        <f t="shared" si="50"/>
        <v>0</v>
      </c>
      <c r="EB13" s="52">
        <f t="shared" si="51"/>
        <v>0</v>
      </c>
      <c r="EC13" s="52">
        <f t="shared" si="52"/>
        <v>0</v>
      </c>
      <c r="ED13" s="52">
        <f t="shared" si="53"/>
        <v>0</v>
      </c>
      <c r="EE13" s="52">
        <f t="shared" si="54"/>
        <v>0</v>
      </c>
      <c r="EF13" s="52">
        <f t="shared" si="55"/>
        <v>0</v>
      </c>
      <c r="EG13" s="226">
        <f t="shared" si="56"/>
        <v>0</v>
      </c>
    </row>
    <row r="14" spans="1:137" ht="22.5" customHeight="1">
      <c r="A14" s="58">
        <v>9</v>
      </c>
      <c r="B14" s="125"/>
      <c r="C14" s="138"/>
      <c r="D14" s="129"/>
      <c r="E14" s="130"/>
      <c r="F14" s="187"/>
      <c r="G14" s="137"/>
      <c r="H14" s="129"/>
      <c r="I14" s="130"/>
      <c r="J14" s="183"/>
      <c r="K14" s="138"/>
      <c r="L14" s="129"/>
      <c r="M14" s="130"/>
      <c r="N14" s="187"/>
      <c r="O14" s="137"/>
      <c r="P14" s="129"/>
      <c r="Q14" s="130"/>
      <c r="R14" s="183"/>
      <c r="S14" s="138"/>
      <c r="T14" s="129"/>
      <c r="U14" s="130"/>
      <c r="V14" s="187"/>
      <c r="W14" s="137"/>
      <c r="X14" s="129"/>
      <c r="Y14" s="130"/>
      <c r="Z14" s="183"/>
      <c r="AA14" s="137"/>
      <c r="AB14" s="129"/>
      <c r="AC14" s="130"/>
      <c r="AD14" s="183"/>
      <c r="AE14" s="138"/>
      <c r="AF14" s="129"/>
      <c r="AG14" s="130"/>
      <c r="AH14" s="183"/>
      <c r="AI14" s="138"/>
      <c r="AJ14" s="129"/>
      <c r="AK14" s="130"/>
      <c r="AL14" s="183"/>
      <c r="AM14" s="239">
        <f t="shared" si="57"/>
        <v>0</v>
      </c>
      <c r="AN14" s="145"/>
      <c r="AO14" s="58">
        <v>9</v>
      </c>
      <c r="AP14" s="125"/>
      <c r="AQ14" s="137"/>
      <c r="AR14" s="129"/>
      <c r="AS14" s="130"/>
      <c r="AT14" s="183"/>
      <c r="AU14" s="138"/>
      <c r="AV14" s="129"/>
      <c r="AW14" s="130"/>
      <c r="AX14" s="187"/>
      <c r="AY14" s="137"/>
      <c r="AZ14" s="129"/>
      <c r="BA14" s="130"/>
      <c r="BB14" s="183"/>
      <c r="BC14" s="138"/>
      <c r="BD14" s="129"/>
      <c r="BE14" s="130"/>
      <c r="BF14" s="187"/>
      <c r="BG14" s="137"/>
      <c r="BH14" s="129"/>
      <c r="BI14" s="130"/>
      <c r="BJ14" s="183"/>
      <c r="BK14" s="138"/>
      <c r="BL14" s="129"/>
      <c r="BM14" s="130"/>
      <c r="BN14" s="187"/>
      <c r="BO14" s="137"/>
      <c r="BP14" s="129"/>
      <c r="BQ14" s="130"/>
      <c r="BR14" s="183"/>
      <c r="BS14" s="138"/>
      <c r="BT14" s="129"/>
      <c r="BU14" s="130"/>
      <c r="BV14" s="187"/>
      <c r="BW14" s="137"/>
      <c r="BX14" s="129"/>
      <c r="BY14" s="130"/>
      <c r="BZ14" s="183"/>
      <c r="CA14" s="137">
        <f t="shared" si="58"/>
        <v>0</v>
      </c>
      <c r="CB14" s="130"/>
      <c r="CC14" s="183">
        <f t="shared" si="0"/>
        <v>0</v>
      </c>
      <c r="CD14" s="138">
        <f t="shared" si="1"/>
        <v>0</v>
      </c>
      <c r="CE14" s="129">
        <f t="shared" si="2"/>
        <v>0</v>
      </c>
      <c r="CF14" s="130">
        <f t="shared" si="3"/>
        <v>0</v>
      </c>
      <c r="CG14" s="181">
        <f t="shared" si="4"/>
        <v>0</v>
      </c>
      <c r="CH14" s="52">
        <f t="shared" si="5"/>
        <v>0</v>
      </c>
      <c r="CI14" s="52">
        <f t="shared" si="6"/>
        <v>0</v>
      </c>
      <c r="CJ14" s="52">
        <f t="shared" si="7"/>
        <v>0</v>
      </c>
      <c r="CK14" s="52">
        <f t="shared" si="8"/>
        <v>0</v>
      </c>
      <c r="CL14" s="52">
        <f t="shared" si="9"/>
        <v>0</v>
      </c>
      <c r="CM14" s="52">
        <f t="shared" si="10"/>
        <v>0</v>
      </c>
      <c r="CN14" s="52">
        <f t="shared" si="11"/>
        <v>0</v>
      </c>
      <c r="CO14" s="52">
        <f t="shared" si="12"/>
        <v>0</v>
      </c>
      <c r="CP14" s="52">
        <f t="shared" si="13"/>
        <v>0</v>
      </c>
      <c r="CQ14" s="52">
        <f t="shared" si="14"/>
        <v>0</v>
      </c>
      <c r="CR14" s="52">
        <f t="shared" si="15"/>
        <v>0</v>
      </c>
      <c r="CS14" s="52">
        <f t="shared" si="16"/>
        <v>0</v>
      </c>
      <c r="CT14" s="52">
        <f t="shared" si="17"/>
        <v>0</v>
      </c>
      <c r="CU14" s="52">
        <f t="shared" si="18"/>
        <v>0</v>
      </c>
      <c r="CV14" s="52">
        <f t="shared" si="19"/>
        <v>0</v>
      </c>
      <c r="CW14" s="52">
        <f t="shared" si="20"/>
        <v>0</v>
      </c>
      <c r="CX14" s="52">
        <f t="shared" si="21"/>
        <v>0</v>
      </c>
      <c r="CY14" s="52">
        <f t="shared" si="22"/>
        <v>0</v>
      </c>
      <c r="CZ14" s="52">
        <f t="shared" si="23"/>
        <v>0</v>
      </c>
      <c r="DA14" s="52">
        <f t="shared" si="24"/>
        <v>0</v>
      </c>
      <c r="DB14" s="52">
        <f t="shared" si="25"/>
        <v>0</v>
      </c>
      <c r="DC14" s="52">
        <f t="shared" si="26"/>
        <v>0</v>
      </c>
      <c r="DD14" s="52">
        <f t="shared" si="27"/>
        <v>0</v>
      </c>
      <c r="DE14" s="52">
        <f t="shared" si="28"/>
        <v>0</v>
      </c>
      <c r="DF14" s="52">
        <f t="shared" si="29"/>
        <v>0</v>
      </c>
      <c r="DG14" s="52">
        <f t="shared" si="30"/>
        <v>0</v>
      </c>
      <c r="DH14" s="52">
        <f t="shared" si="31"/>
        <v>0</v>
      </c>
      <c r="DI14" s="52">
        <f t="shared" si="32"/>
        <v>0</v>
      </c>
      <c r="DJ14" s="52">
        <f t="shared" si="33"/>
        <v>0</v>
      </c>
      <c r="DK14" s="52">
        <f t="shared" si="34"/>
        <v>0</v>
      </c>
      <c r="DL14" s="52">
        <f t="shared" si="35"/>
        <v>0</v>
      </c>
      <c r="DM14" s="52">
        <f t="shared" si="36"/>
        <v>0</v>
      </c>
      <c r="DN14" s="52">
        <f t="shared" si="37"/>
        <v>0</v>
      </c>
      <c r="DO14" s="52">
        <f t="shared" si="38"/>
        <v>0</v>
      </c>
      <c r="DP14" s="52">
        <f t="shared" si="39"/>
        <v>0</v>
      </c>
      <c r="DQ14" s="52">
        <f t="shared" si="40"/>
        <v>0</v>
      </c>
      <c r="DR14" s="52">
        <f t="shared" si="41"/>
        <v>0</v>
      </c>
      <c r="DS14" s="52">
        <f t="shared" si="42"/>
        <v>0</v>
      </c>
      <c r="DT14" s="52">
        <f t="shared" si="43"/>
        <v>0</v>
      </c>
      <c r="DU14" s="52">
        <f t="shared" si="44"/>
        <v>0</v>
      </c>
      <c r="DV14" s="52">
        <f t="shared" si="45"/>
        <v>0</v>
      </c>
      <c r="DW14" s="52">
        <f t="shared" si="46"/>
        <v>0</v>
      </c>
      <c r="DX14" s="52">
        <f t="shared" si="47"/>
        <v>0</v>
      </c>
      <c r="DY14" s="52">
        <f t="shared" si="48"/>
        <v>0</v>
      </c>
      <c r="DZ14" s="52">
        <f t="shared" si="49"/>
        <v>0</v>
      </c>
      <c r="EA14" s="52">
        <f t="shared" si="50"/>
        <v>0</v>
      </c>
      <c r="EB14" s="52">
        <f t="shared" si="51"/>
        <v>0</v>
      </c>
      <c r="EC14" s="52">
        <f t="shared" si="52"/>
        <v>0</v>
      </c>
      <c r="ED14" s="52">
        <f t="shared" si="53"/>
        <v>0</v>
      </c>
      <c r="EE14" s="52">
        <f t="shared" si="54"/>
        <v>0</v>
      </c>
      <c r="EF14" s="52">
        <f t="shared" si="55"/>
        <v>0</v>
      </c>
      <c r="EG14" s="226">
        <f t="shared" si="56"/>
        <v>0</v>
      </c>
    </row>
    <row r="15" spans="1:137" ht="22.5" customHeight="1">
      <c r="A15" s="58">
        <v>10</v>
      </c>
      <c r="B15" s="125"/>
      <c r="C15" s="138"/>
      <c r="D15" s="129"/>
      <c r="E15" s="130"/>
      <c r="F15" s="187"/>
      <c r="G15" s="137"/>
      <c r="H15" s="129"/>
      <c r="I15" s="130"/>
      <c r="J15" s="183"/>
      <c r="K15" s="138"/>
      <c r="L15" s="129"/>
      <c r="M15" s="130"/>
      <c r="N15" s="187"/>
      <c r="O15" s="137"/>
      <c r="P15" s="129"/>
      <c r="Q15" s="130"/>
      <c r="R15" s="183"/>
      <c r="S15" s="138"/>
      <c r="T15" s="129"/>
      <c r="U15" s="130"/>
      <c r="V15" s="187"/>
      <c r="W15" s="137"/>
      <c r="X15" s="129"/>
      <c r="Y15" s="130"/>
      <c r="Z15" s="183"/>
      <c r="AA15" s="137"/>
      <c r="AB15" s="129"/>
      <c r="AC15" s="130"/>
      <c r="AD15" s="183"/>
      <c r="AE15" s="138"/>
      <c r="AF15" s="129"/>
      <c r="AG15" s="130"/>
      <c r="AH15" s="183"/>
      <c r="AI15" s="138"/>
      <c r="AJ15" s="129"/>
      <c r="AK15" s="130"/>
      <c r="AL15" s="183"/>
      <c r="AM15" s="239">
        <f t="shared" si="57"/>
        <v>0</v>
      </c>
      <c r="AN15" s="145"/>
      <c r="AO15" s="58">
        <v>10</v>
      </c>
      <c r="AP15" s="125"/>
      <c r="AQ15" s="137"/>
      <c r="AR15" s="129"/>
      <c r="AS15" s="130"/>
      <c r="AT15" s="183"/>
      <c r="AU15" s="138"/>
      <c r="AV15" s="129"/>
      <c r="AW15" s="130"/>
      <c r="AX15" s="187"/>
      <c r="AY15" s="137"/>
      <c r="AZ15" s="129"/>
      <c r="BA15" s="130"/>
      <c r="BB15" s="183"/>
      <c r="BC15" s="138"/>
      <c r="BD15" s="129"/>
      <c r="BE15" s="130"/>
      <c r="BF15" s="187"/>
      <c r="BG15" s="137"/>
      <c r="BH15" s="129"/>
      <c r="BI15" s="130"/>
      <c r="BJ15" s="183"/>
      <c r="BK15" s="138"/>
      <c r="BL15" s="129"/>
      <c r="BM15" s="130"/>
      <c r="BN15" s="187"/>
      <c r="BO15" s="137"/>
      <c r="BP15" s="129"/>
      <c r="BQ15" s="130"/>
      <c r="BR15" s="183"/>
      <c r="BS15" s="138"/>
      <c r="BT15" s="129"/>
      <c r="BU15" s="130"/>
      <c r="BV15" s="187"/>
      <c r="BW15" s="137"/>
      <c r="BX15" s="129"/>
      <c r="BY15" s="130"/>
      <c r="BZ15" s="183"/>
      <c r="CA15" s="137">
        <f t="shared" si="58"/>
        <v>0</v>
      </c>
      <c r="CB15" s="130"/>
      <c r="CC15" s="183">
        <f t="shared" si="0"/>
        <v>0</v>
      </c>
      <c r="CD15" s="138">
        <f t="shared" si="1"/>
        <v>0</v>
      </c>
      <c r="CE15" s="129">
        <f t="shared" si="2"/>
        <v>0</v>
      </c>
      <c r="CF15" s="130">
        <f t="shared" si="3"/>
        <v>0</v>
      </c>
      <c r="CG15" s="181">
        <f t="shared" si="4"/>
        <v>0</v>
      </c>
      <c r="CH15" s="52">
        <f t="shared" si="5"/>
        <v>0</v>
      </c>
      <c r="CI15" s="52">
        <f t="shared" si="6"/>
        <v>0</v>
      </c>
      <c r="CJ15" s="52">
        <f t="shared" si="7"/>
        <v>0</v>
      </c>
      <c r="CK15" s="52">
        <f t="shared" si="8"/>
        <v>0</v>
      </c>
      <c r="CL15" s="52">
        <f t="shared" si="9"/>
        <v>0</v>
      </c>
      <c r="CM15" s="52">
        <f t="shared" si="10"/>
        <v>0</v>
      </c>
      <c r="CN15" s="52">
        <f t="shared" si="11"/>
        <v>0</v>
      </c>
      <c r="CO15" s="52">
        <f t="shared" si="12"/>
        <v>0</v>
      </c>
      <c r="CP15" s="52">
        <f t="shared" si="13"/>
        <v>0</v>
      </c>
      <c r="CQ15" s="52">
        <f t="shared" si="14"/>
        <v>0</v>
      </c>
      <c r="CR15" s="52">
        <f t="shared" si="15"/>
        <v>0</v>
      </c>
      <c r="CS15" s="52">
        <f t="shared" si="16"/>
        <v>0</v>
      </c>
      <c r="CT15" s="52">
        <f t="shared" si="17"/>
        <v>0</v>
      </c>
      <c r="CU15" s="52">
        <f t="shared" si="18"/>
        <v>0</v>
      </c>
      <c r="CV15" s="52">
        <f t="shared" si="19"/>
        <v>0</v>
      </c>
      <c r="CW15" s="52">
        <f t="shared" si="20"/>
        <v>0</v>
      </c>
      <c r="CX15" s="52">
        <f t="shared" si="21"/>
        <v>0</v>
      </c>
      <c r="CY15" s="52">
        <f t="shared" si="22"/>
        <v>0</v>
      </c>
      <c r="CZ15" s="52">
        <f t="shared" si="23"/>
        <v>0</v>
      </c>
      <c r="DA15" s="52">
        <f t="shared" si="24"/>
        <v>0</v>
      </c>
      <c r="DB15" s="52">
        <f t="shared" si="25"/>
        <v>0</v>
      </c>
      <c r="DC15" s="52">
        <f t="shared" si="26"/>
        <v>0</v>
      </c>
      <c r="DD15" s="52">
        <f t="shared" si="27"/>
        <v>0</v>
      </c>
      <c r="DE15" s="52">
        <f t="shared" si="28"/>
        <v>0</v>
      </c>
      <c r="DF15" s="52">
        <f t="shared" si="29"/>
        <v>0</v>
      </c>
      <c r="DG15" s="52">
        <f t="shared" si="30"/>
        <v>0</v>
      </c>
      <c r="DH15" s="52">
        <f t="shared" si="31"/>
        <v>0</v>
      </c>
      <c r="DI15" s="52">
        <f t="shared" si="32"/>
        <v>0</v>
      </c>
      <c r="DJ15" s="52">
        <f t="shared" si="33"/>
        <v>0</v>
      </c>
      <c r="DK15" s="52">
        <f t="shared" si="34"/>
        <v>0</v>
      </c>
      <c r="DL15" s="52">
        <f t="shared" si="35"/>
        <v>0</v>
      </c>
      <c r="DM15" s="52">
        <f t="shared" si="36"/>
        <v>0</v>
      </c>
      <c r="DN15" s="52">
        <f t="shared" si="37"/>
        <v>0</v>
      </c>
      <c r="DO15" s="52">
        <f t="shared" si="38"/>
        <v>0</v>
      </c>
      <c r="DP15" s="52">
        <f t="shared" si="39"/>
        <v>0</v>
      </c>
      <c r="DQ15" s="52">
        <f t="shared" si="40"/>
        <v>0</v>
      </c>
      <c r="DR15" s="52">
        <f t="shared" si="41"/>
        <v>0</v>
      </c>
      <c r="DS15" s="52">
        <f t="shared" si="42"/>
        <v>0</v>
      </c>
      <c r="DT15" s="52">
        <f t="shared" si="43"/>
        <v>0</v>
      </c>
      <c r="DU15" s="52">
        <f t="shared" si="44"/>
        <v>0</v>
      </c>
      <c r="DV15" s="52">
        <f t="shared" si="45"/>
        <v>0</v>
      </c>
      <c r="DW15" s="52">
        <f t="shared" si="46"/>
        <v>0</v>
      </c>
      <c r="DX15" s="52">
        <f t="shared" si="47"/>
        <v>0</v>
      </c>
      <c r="DY15" s="52">
        <f t="shared" si="48"/>
        <v>0</v>
      </c>
      <c r="DZ15" s="52">
        <f t="shared" si="49"/>
        <v>0</v>
      </c>
      <c r="EA15" s="52">
        <f t="shared" si="50"/>
        <v>0</v>
      </c>
      <c r="EB15" s="52">
        <f t="shared" si="51"/>
        <v>0</v>
      </c>
      <c r="EC15" s="52">
        <f t="shared" si="52"/>
        <v>0</v>
      </c>
      <c r="ED15" s="52">
        <f t="shared" si="53"/>
        <v>0</v>
      </c>
      <c r="EE15" s="52">
        <f t="shared" si="54"/>
        <v>0</v>
      </c>
      <c r="EF15" s="52">
        <f t="shared" si="55"/>
        <v>0</v>
      </c>
      <c r="EG15" s="226">
        <f t="shared" si="56"/>
        <v>0</v>
      </c>
    </row>
    <row r="16" spans="1:137" ht="22.5" customHeight="1">
      <c r="A16" s="58">
        <v>11</v>
      </c>
      <c r="B16" s="125"/>
      <c r="C16" s="138"/>
      <c r="D16" s="129"/>
      <c r="E16" s="130"/>
      <c r="F16" s="187"/>
      <c r="G16" s="137"/>
      <c r="H16" s="129"/>
      <c r="I16" s="130"/>
      <c r="J16" s="183"/>
      <c r="K16" s="138"/>
      <c r="L16" s="129"/>
      <c r="M16" s="130"/>
      <c r="N16" s="187"/>
      <c r="O16" s="137"/>
      <c r="P16" s="129"/>
      <c r="Q16" s="130"/>
      <c r="R16" s="183"/>
      <c r="S16" s="138"/>
      <c r="T16" s="129"/>
      <c r="U16" s="130"/>
      <c r="V16" s="187"/>
      <c r="W16" s="137"/>
      <c r="X16" s="129"/>
      <c r="Y16" s="130"/>
      <c r="Z16" s="183"/>
      <c r="AA16" s="137"/>
      <c r="AB16" s="129"/>
      <c r="AC16" s="130"/>
      <c r="AD16" s="183"/>
      <c r="AE16" s="138"/>
      <c r="AF16" s="129"/>
      <c r="AG16" s="130"/>
      <c r="AH16" s="183"/>
      <c r="AI16" s="138"/>
      <c r="AJ16" s="129"/>
      <c r="AK16" s="130"/>
      <c r="AL16" s="183"/>
      <c r="AM16" s="239">
        <f t="shared" si="57"/>
        <v>0</v>
      </c>
      <c r="AN16" s="145"/>
      <c r="AO16" s="58">
        <v>11</v>
      </c>
      <c r="AP16" s="125"/>
      <c r="AQ16" s="137"/>
      <c r="AR16" s="129"/>
      <c r="AS16" s="130"/>
      <c r="AT16" s="183"/>
      <c r="AU16" s="138"/>
      <c r="AV16" s="129"/>
      <c r="AW16" s="130"/>
      <c r="AX16" s="187"/>
      <c r="AY16" s="137"/>
      <c r="AZ16" s="129"/>
      <c r="BA16" s="130"/>
      <c r="BB16" s="183"/>
      <c r="BC16" s="138"/>
      <c r="BD16" s="129"/>
      <c r="BE16" s="130"/>
      <c r="BF16" s="187"/>
      <c r="BG16" s="137"/>
      <c r="BH16" s="129"/>
      <c r="BI16" s="130"/>
      <c r="BJ16" s="183"/>
      <c r="BK16" s="138"/>
      <c r="BL16" s="129"/>
      <c r="BM16" s="130"/>
      <c r="BN16" s="187"/>
      <c r="BO16" s="137"/>
      <c r="BP16" s="129"/>
      <c r="BQ16" s="130"/>
      <c r="BR16" s="183"/>
      <c r="BS16" s="138"/>
      <c r="BT16" s="129"/>
      <c r="BU16" s="130"/>
      <c r="BV16" s="187"/>
      <c r="BW16" s="137"/>
      <c r="BX16" s="129"/>
      <c r="BY16" s="130"/>
      <c r="BZ16" s="183"/>
      <c r="CA16" s="137">
        <f t="shared" si="58"/>
        <v>0</v>
      </c>
      <c r="CB16" s="130"/>
      <c r="CC16" s="183">
        <f t="shared" si="0"/>
        <v>0</v>
      </c>
      <c r="CD16" s="138">
        <f t="shared" si="1"/>
        <v>0</v>
      </c>
      <c r="CE16" s="129">
        <f t="shared" si="2"/>
        <v>0</v>
      </c>
      <c r="CF16" s="130">
        <f t="shared" si="3"/>
        <v>0</v>
      </c>
      <c r="CG16" s="181">
        <f t="shared" si="4"/>
        <v>0</v>
      </c>
      <c r="CH16" s="52">
        <f t="shared" si="5"/>
        <v>0</v>
      </c>
      <c r="CI16" s="52">
        <f t="shared" si="6"/>
        <v>0</v>
      </c>
      <c r="CJ16" s="52">
        <f t="shared" si="7"/>
        <v>0</v>
      </c>
      <c r="CK16" s="52">
        <f t="shared" si="8"/>
        <v>0</v>
      </c>
      <c r="CL16" s="52">
        <f t="shared" si="9"/>
        <v>0</v>
      </c>
      <c r="CM16" s="52">
        <f t="shared" si="10"/>
        <v>0</v>
      </c>
      <c r="CN16" s="52">
        <f t="shared" si="11"/>
        <v>0</v>
      </c>
      <c r="CO16" s="52">
        <f t="shared" si="12"/>
        <v>0</v>
      </c>
      <c r="CP16" s="52">
        <f t="shared" si="13"/>
        <v>0</v>
      </c>
      <c r="CQ16" s="52">
        <f t="shared" si="14"/>
        <v>0</v>
      </c>
      <c r="CR16" s="52">
        <f t="shared" si="15"/>
        <v>0</v>
      </c>
      <c r="CS16" s="52">
        <f t="shared" si="16"/>
        <v>0</v>
      </c>
      <c r="CT16" s="52">
        <f t="shared" si="17"/>
        <v>0</v>
      </c>
      <c r="CU16" s="52">
        <f t="shared" si="18"/>
        <v>0</v>
      </c>
      <c r="CV16" s="52">
        <f t="shared" si="19"/>
        <v>0</v>
      </c>
      <c r="CW16" s="52">
        <f t="shared" si="20"/>
        <v>0</v>
      </c>
      <c r="CX16" s="52">
        <f t="shared" si="21"/>
        <v>0</v>
      </c>
      <c r="CY16" s="52">
        <f t="shared" si="22"/>
        <v>0</v>
      </c>
      <c r="CZ16" s="52">
        <f t="shared" si="23"/>
        <v>0</v>
      </c>
      <c r="DA16" s="52">
        <f t="shared" si="24"/>
        <v>0</v>
      </c>
      <c r="DB16" s="52">
        <f t="shared" si="25"/>
        <v>0</v>
      </c>
      <c r="DC16" s="52">
        <f t="shared" si="26"/>
        <v>0</v>
      </c>
      <c r="DD16" s="52">
        <f t="shared" si="27"/>
        <v>0</v>
      </c>
      <c r="DE16" s="52">
        <f t="shared" si="28"/>
        <v>0</v>
      </c>
      <c r="DF16" s="52">
        <f t="shared" si="29"/>
        <v>0</v>
      </c>
      <c r="DG16" s="52">
        <f t="shared" si="30"/>
        <v>0</v>
      </c>
      <c r="DH16" s="52">
        <f t="shared" si="31"/>
        <v>0</v>
      </c>
      <c r="DI16" s="52">
        <f t="shared" si="32"/>
        <v>0</v>
      </c>
      <c r="DJ16" s="52">
        <f t="shared" si="33"/>
        <v>0</v>
      </c>
      <c r="DK16" s="52">
        <f t="shared" si="34"/>
        <v>0</v>
      </c>
      <c r="DL16" s="52">
        <f t="shared" si="35"/>
        <v>0</v>
      </c>
      <c r="DM16" s="52">
        <f t="shared" si="36"/>
        <v>0</v>
      </c>
      <c r="DN16" s="52">
        <f t="shared" si="37"/>
        <v>0</v>
      </c>
      <c r="DO16" s="52">
        <f t="shared" si="38"/>
        <v>0</v>
      </c>
      <c r="DP16" s="52">
        <f t="shared" si="39"/>
        <v>0</v>
      </c>
      <c r="DQ16" s="52">
        <f t="shared" si="40"/>
        <v>0</v>
      </c>
      <c r="DR16" s="52">
        <f t="shared" si="41"/>
        <v>0</v>
      </c>
      <c r="DS16" s="52">
        <f t="shared" si="42"/>
        <v>0</v>
      </c>
      <c r="DT16" s="52">
        <f t="shared" si="43"/>
        <v>0</v>
      </c>
      <c r="DU16" s="52">
        <f t="shared" si="44"/>
        <v>0</v>
      </c>
      <c r="DV16" s="52">
        <f t="shared" si="45"/>
        <v>0</v>
      </c>
      <c r="DW16" s="52">
        <f t="shared" si="46"/>
        <v>0</v>
      </c>
      <c r="DX16" s="52">
        <f t="shared" si="47"/>
        <v>0</v>
      </c>
      <c r="DY16" s="52">
        <f t="shared" si="48"/>
        <v>0</v>
      </c>
      <c r="DZ16" s="52">
        <f t="shared" si="49"/>
        <v>0</v>
      </c>
      <c r="EA16" s="52">
        <f t="shared" si="50"/>
        <v>0</v>
      </c>
      <c r="EB16" s="52">
        <f t="shared" si="51"/>
        <v>0</v>
      </c>
      <c r="EC16" s="52">
        <f t="shared" si="52"/>
        <v>0</v>
      </c>
      <c r="ED16" s="52">
        <f t="shared" si="53"/>
        <v>0</v>
      </c>
      <c r="EE16" s="52">
        <f t="shared" si="54"/>
        <v>0</v>
      </c>
      <c r="EF16" s="52">
        <f t="shared" si="55"/>
        <v>0</v>
      </c>
      <c r="EG16" s="226">
        <f t="shared" si="56"/>
        <v>0</v>
      </c>
    </row>
    <row r="17" spans="1:137" ht="22.5" customHeight="1">
      <c r="A17" s="58">
        <v>12</v>
      </c>
      <c r="B17" s="125"/>
      <c r="C17" s="138"/>
      <c r="D17" s="129"/>
      <c r="E17" s="130"/>
      <c r="F17" s="187"/>
      <c r="G17" s="137"/>
      <c r="H17" s="129"/>
      <c r="I17" s="130"/>
      <c r="J17" s="183"/>
      <c r="K17" s="138"/>
      <c r="L17" s="129"/>
      <c r="M17" s="130"/>
      <c r="N17" s="187"/>
      <c r="O17" s="137"/>
      <c r="P17" s="129"/>
      <c r="Q17" s="130"/>
      <c r="R17" s="183"/>
      <c r="S17" s="138"/>
      <c r="T17" s="129"/>
      <c r="U17" s="130"/>
      <c r="V17" s="187"/>
      <c r="W17" s="137"/>
      <c r="X17" s="129"/>
      <c r="Y17" s="130"/>
      <c r="Z17" s="183"/>
      <c r="AA17" s="137"/>
      <c r="AB17" s="129"/>
      <c r="AC17" s="130"/>
      <c r="AD17" s="183"/>
      <c r="AE17" s="138"/>
      <c r="AF17" s="129"/>
      <c r="AG17" s="130"/>
      <c r="AH17" s="183"/>
      <c r="AI17" s="138"/>
      <c r="AJ17" s="129"/>
      <c r="AK17" s="130"/>
      <c r="AL17" s="183"/>
      <c r="AM17" s="239">
        <f t="shared" si="57"/>
        <v>0</v>
      </c>
      <c r="AN17" s="145"/>
      <c r="AO17" s="58">
        <v>12</v>
      </c>
      <c r="AP17" s="125"/>
      <c r="AQ17" s="137"/>
      <c r="AR17" s="129"/>
      <c r="AS17" s="130"/>
      <c r="AT17" s="183"/>
      <c r="AU17" s="138"/>
      <c r="AV17" s="129"/>
      <c r="AW17" s="130"/>
      <c r="AX17" s="187"/>
      <c r="AY17" s="137"/>
      <c r="AZ17" s="129"/>
      <c r="BA17" s="130"/>
      <c r="BB17" s="183"/>
      <c r="BC17" s="138"/>
      <c r="BD17" s="129"/>
      <c r="BE17" s="130"/>
      <c r="BF17" s="187"/>
      <c r="BG17" s="137"/>
      <c r="BH17" s="129"/>
      <c r="BI17" s="130"/>
      <c r="BJ17" s="183"/>
      <c r="BK17" s="138"/>
      <c r="BL17" s="129"/>
      <c r="BM17" s="130"/>
      <c r="BN17" s="187"/>
      <c r="BO17" s="137"/>
      <c r="BP17" s="129"/>
      <c r="BQ17" s="130"/>
      <c r="BR17" s="183"/>
      <c r="BS17" s="138"/>
      <c r="BT17" s="129"/>
      <c r="BU17" s="130"/>
      <c r="BV17" s="187"/>
      <c r="BW17" s="137"/>
      <c r="BX17" s="129"/>
      <c r="BY17" s="130"/>
      <c r="BZ17" s="183"/>
      <c r="CA17" s="137">
        <f t="shared" si="58"/>
        <v>0</v>
      </c>
      <c r="CB17" s="130"/>
      <c r="CC17" s="183">
        <f t="shared" si="0"/>
        <v>0</v>
      </c>
      <c r="CD17" s="138">
        <f t="shared" si="1"/>
        <v>0</v>
      </c>
      <c r="CE17" s="129">
        <f t="shared" si="2"/>
        <v>0</v>
      </c>
      <c r="CF17" s="130">
        <f t="shared" si="3"/>
        <v>0</v>
      </c>
      <c r="CG17" s="181">
        <f t="shared" si="4"/>
        <v>0</v>
      </c>
      <c r="CH17" s="52">
        <f t="shared" si="5"/>
        <v>0</v>
      </c>
      <c r="CI17" s="52">
        <f t="shared" si="6"/>
        <v>0</v>
      </c>
      <c r="CJ17" s="52">
        <f t="shared" si="7"/>
        <v>0</v>
      </c>
      <c r="CK17" s="52">
        <f t="shared" si="8"/>
        <v>0</v>
      </c>
      <c r="CL17" s="52">
        <f t="shared" si="9"/>
        <v>0</v>
      </c>
      <c r="CM17" s="52">
        <f t="shared" si="10"/>
        <v>0</v>
      </c>
      <c r="CN17" s="52">
        <f t="shared" si="11"/>
        <v>0</v>
      </c>
      <c r="CO17" s="52">
        <f t="shared" si="12"/>
        <v>0</v>
      </c>
      <c r="CP17" s="52">
        <f t="shared" si="13"/>
        <v>0</v>
      </c>
      <c r="CQ17" s="52">
        <f t="shared" si="14"/>
        <v>0</v>
      </c>
      <c r="CR17" s="52">
        <f t="shared" si="15"/>
        <v>0</v>
      </c>
      <c r="CS17" s="52">
        <f t="shared" si="16"/>
        <v>0</v>
      </c>
      <c r="CT17" s="52">
        <f t="shared" si="17"/>
        <v>0</v>
      </c>
      <c r="CU17" s="52">
        <f t="shared" si="18"/>
        <v>0</v>
      </c>
      <c r="CV17" s="52">
        <f t="shared" si="19"/>
        <v>0</v>
      </c>
      <c r="CW17" s="52">
        <f t="shared" si="20"/>
        <v>0</v>
      </c>
      <c r="CX17" s="52">
        <f t="shared" si="21"/>
        <v>0</v>
      </c>
      <c r="CY17" s="52">
        <f t="shared" si="22"/>
        <v>0</v>
      </c>
      <c r="CZ17" s="52">
        <f t="shared" si="23"/>
        <v>0</v>
      </c>
      <c r="DA17" s="52">
        <f t="shared" si="24"/>
        <v>0</v>
      </c>
      <c r="DB17" s="52">
        <f t="shared" si="25"/>
        <v>0</v>
      </c>
      <c r="DC17" s="52">
        <f t="shared" si="26"/>
        <v>0</v>
      </c>
      <c r="DD17" s="52">
        <f t="shared" si="27"/>
        <v>0</v>
      </c>
      <c r="DE17" s="52">
        <f t="shared" si="28"/>
        <v>0</v>
      </c>
      <c r="DF17" s="52">
        <f t="shared" si="29"/>
        <v>0</v>
      </c>
      <c r="DG17" s="52">
        <f t="shared" si="30"/>
        <v>0</v>
      </c>
      <c r="DH17" s="52">
        <f t="shared" si="31"/>
        <v>0</v>
      </c>
      <c r="DI17" s="52">
        <f t="shared" si="32"/>
        <v>0</v>
      </c>
      <c r="DJ17" s="52">
        <f t="shared" si="33"/>
        <v>0</v>
      </c>
      <c r="DK17" s="52">
        <f t="shared" si="34"/>
        <v>0</v>
      </c>
      <c r="DL17" s="52">
        <f t="shared" si="35"/>
        <v>0</v>
      </c>
      <c r="DM17" s="52">
        <f t="shared" si="36"/>
        <v>0</v>
      </c>
      <c r="DN17" s="52">
        <f t="shared" si="37"/>
        <v>0</v>
      </c>
      <c r="DO17" s="52">
        <f t="shared" si="38"/>
        <v>0</v>
      </c>
      <c r="DP17" s="52">
        <f t="shared" si="39"/>
        <v>0</v>
      </c>
      <c r="DQ17" s="52">
        <f t="shared" si="40"/>
        <v>0</v>
      </c>
      <c r="DR17" s="52">
        <f t="shared" si="41"/>
        <v>0</v>
      </c>
      <c r="DS17" s="52">
        <f t="shared" si="42"/>
        <v>0</v>
      </c>
      <c r="DT17" s="52">
        <f t="shared" si="43"/>
        <v>0</v>
      </c>
      <c r="DU17" s="52">
        <f t="shared" si="44"/>
        <v>0</v>
      </c>
      <c r="DV17" s="52">
        <f t="shared" si="45"/>
        <v>0</v>
      </c>
      <c r="DW17" s="52">
        <f t="shared" si="46"/>
        <v>0</v>
      </c>
      <c r="DX17" s="52">
        <f t="shared" si="47"/>
        <v>0</v>
      </c>
      <c r="DY17" s="52">
        <f t="shared" si="48"/>
        <v>0</v>
      </c>
      <c r="DZ17" s="52">
        <f t="shared" si="49"/>
        <v>0</v>
      </c>
      <c r="EA17" s="52">
        <f t="shared" si="50"/>
        <v>0</v>
      </c>
      <c r="EB17" s="52">
        <f t="shared" si="51"/>
        <v>0</v>
      </c>
      <c r="EC17" s="52">
        <f t="shared" si="52"/>
        <v>0</v>
      </c>
      <c r="ED17" s="52">
        <f t="shared" si="53"/>
        <v>0</v>
      </c>
      <c r="EE17" s="52">
        <f t="shared" si="54"/>
        <v>0</v>
      </c>
      <c r="EF17" s="52">
        <f t="shared" si="55"/>
        <v>0</v>
      </c>
      <c r="EG17" s="226">
        <f t="shared" si="56"/>
        <v>0</v>
      </c>
    </row>
    <row r="18" spans="1:137" ht="22.5" customHeight="1">
      <c r="A18" s="58">
        <v>13</v>
      </c>
      <c r="B18" s="125"/>
      <c r="C18" s="138"/>
      <c r="D18" s="129"/>
      <c r="E18" s="130"/>
      <c r="F18" s="187"/>
      <c r="G18" s="137"/>
      <c r="H18" s="129"/>
      <c r="I18" s="130"/>
      <c r="J18" s="183"/>
      <c r="K18" s="138"/>
      <c r="L18" s="129"/>
      <c r="M18" s="130"/>
      <c r="N18" s="187"/>
      <c r="O18" s="137"/>
      <c r="P18" s="129"/>
      <c r="Q18" s="130"/>
      <c r="R18" s="183"/>
      <c r="S18" s="138"/>
      <c r="T18" s="129"/>
      <c r="U18" s="130"/>
      <c r="V18" s="187"/>
      <c r="W18" s="137"/>
      <c r="X18" s="129"/>
      <c r="Y18" s="130"/>
      <c r="Z18" s="183"/>
      <c r="AA18" s="137"/>
      <c r="AB18" s="129"/>
      <c r="AC18" s="130"/>
      <c r="AD18" s="183"/>
      <c r="AE18" s="138"/>
      <c r="AF18" s="129"/>
      <c r="AG18" s="130"/>
      <c r="AH18" s="183"/>
      <c r="AI18" s="138"/>
      <c r="AJ18" s="129"/>
      <c r="AK18" s="130"/>
      <c r="AL18" s="183"/>
      <c r="AM18" s="239">
        <f t="shared" si="57"/>
        <v>0</v>
      </c>
      <c r="AN18" s="145"/>
      <c r="AO18" s="58">
        <v>13</v>
      </c>
      <c r="AP18" s="125"/>
      <c r="AQ18" s="137"/>
      <c r="AR18" s="129"/>
      <c r="AS18" s="130"/>
      <c r="AT18" s="183"/>
      <c r="AU18" s="138"/>
      <c r="AV18" s="129"/>
      <c r="AW18" s="130"/>
      <c r="AX18" s="187"/>
      <c r="AY18" s="137"/>
      <c r="AZ18" s="129"/>
      <c r="BA18" s="130"/>
      <c r="BB18" s="183"/>
      <c r="BC18" s="138"/>
      <c r="BD18" s="129"/>
      <c r="BE18" s="130"/>
      <c r="BF18" s="187"/>
      <c r="BG18" s="137"/>
      <c r="BH18" s="129"/>
      <c r="BI18" s="130"/>
      <c r="BJ18" s="183"/>
      <c r="BK18" s="138"/>
      <c r="BL18" s="129"/>
      <c r="BM18" s="130"/>
      <c r="BN18" s="187"/>
      <c r="BO18" s="137"/>
      <c r="BP18" s="129"/>
      <c r="BQ18" s="130"/>
      <c r="BR18" s="183"/>
      <c r="BS18" s="138"/>
      <c r="BT18" s="129"/>
      <c r="BU18" s="130"/>
      <c r="BV18" s="187"/>
      <c r="BW18" s="137"/>
      <c r="BX18" s="129"/>
      <c r="BY18" s="130"/>
      <c r="BZ18" s="183"/>
      <c r="CA18" s="137">
        <f t="shared" si="58"/>
        <v>0</v>
      </c>
      <c r="CB18" s="130"/>
      <c r="CC18" s="183">
        <f t="shared" si="0"/>
        <v>0</v>
      </c>
      <c r="CD18" s="138">
        <f t="shared" si="1"/>
        <v>0</v>
      </c>
      <c r="CE18" s="129">
        <f t="shared" si="2"/>
        <v>0</v>
      </c>
      <c r="CF18" s="130">
        <f t="shared" si="3"/>
        <v>0</v>
      </c>
      <c r="CG18" s="181">
        <f t="shared" si="4"/>
        <v>0</v>
      </c>
      <c r="CH18" s="52">
        <f t="shared" si="5"/>
        <v>0</v>
      </c>
      <c r="CI18" s="52">
        <f t="shared" si="6"/>
        <v>0</v>
      </c>
      <c r="CJ18" s="52">
        <f t="shared" si="7"/>
        <v>0</v>
      </c>
      <c r="CK18" s="52">
        <f t="shared" si="8"/>
        <v>0</v>
      </c>
      <c r="CL18" s="52">
        <f t="shared" si="9"/>
        <v>0</v>
      </c>
      <c r="CM18" s="52">
        <f t="shared" si="10"/>
        <v>0</v>
      </c>
      <c r="CN18" s="52">
        <f t="shared" si="11"/>
        <v>0</v>
      </c>
      <c r="CO18" s="52">
        <f t="shared" si="12"/>
        <v>0</v>
      </c>
      <c r="CP18" s="52">
        <f t="shared" si="13"/>
        <v>0</v>
      </c>
      <c r="CQ18" s="52">
        <f t="shared" si="14"/>
        <v>0</v>
      </c>
      <c r="CR18" s="52">
        <f t="shared" si="15"/>
        <v>0</v>
      </c>
      <c r="CS18" s="52">
        <f t="shared" si="16"/>
        <v>0</v>
      </c>
      <c r="CT18" s="52">
        <f t="shared" si="17"/>
        <v>0</v>
      </c>
      <c r="CU18" s="52">
        <f t="shared" si="18"/>
        <v>0</v>
      </c>
      <c r="CV18" s="52">
        <f t="shared" si="19"/>
        <v>0</v>
      </c>
      <c r="CW18" s="52">
        <f t="shared" si="20"/>
        <v>0</v>
      </c>
      <c r="CX18" s="52">
        <f t="shared" si="21"/>
        <v>0</v>
      </c>
      <c r="CY18" s="52">
        <f t="shared" si="22"/>
        <v>0</v>
      </c>
      <c r="CZ18" s="52">
        <f t="shared" si="23"/>
        <v>0</v>
      </c>
      <c r="DA18" s="52">
        <f t="shared" si="24"/>
        <v>0</v>
      </c>
      <c r="DB18" s="52">
        <f t="shared" si="25"/>
        <v>0</v>
      </c>
      <c r="DC18" s="52">
        <f t="shared" si="26"/>
        <v>0</v>
      </c>
      <c r="DD18" s="52">
        <f t="shared" si="27"/>
        <v>0</v>
      </c>
      <c r="DE18" s="52">
        <f t="shared" si="28"/>
        <v>0</v>
      </c>
      <c r="DF18" s="52">
        <f t="shared" si="29"/>
        <v>0</v>
      </c>
      <c r="DG18" s="52">
        <f t="shared" si="30"/>
        <v>0</v>
      </c>
      <c r="DH18" s="52">
        <f t="shared" si="31"/>
        <v>0</v>
      </c>
      <c r="DI18" s="52">
        <f t="shared" si="32"/>
        <v>0</v>
      </c>
      <c r="DJ18" s="52">
        <f t="shared" si="33"/>
        <v>0</v>
      </c>
      <c r="DK18" s="52">
        <f t="shared" si="34"/>
        <v>0</v>
      </c>
      <c r="DL18" s="52">
        <f t="shared" si="35"/>
        <v>0</v>
      </c>
      <c r="DM18" s="52">
        <f t="shared" si="36"/>
        <v>0</v>
      </c>
      <c r="DN18" s="52">
        <f t="shared" si="37"/>
        <v>0</v>
      </c>
      <c r="DO18" s="52">
        <f t="shared" si="38"/>
        <v>0</v>
      </c>
      <c r="DP18" s="52">
        <f t="shared" si="39"/>
        <v>0</v>
      </c>
      <c r="DQ18" s="52">
        <f t="shared" si="40"/>
        <v>0</v>
      </c>
      <c r="DR18" s="52">
        <f t="shared" si="41"/>
        <v>0</v>
      </c>
      <c r="DS18" s="52">
        <f t="shared" si="42"/>
        <v>0</v>
      </c>
      <c r="DT18" s="52">
        <f t="shared" si="43"/>
        <v>0</v>
      </c>
      <c r="DU18" s="52">
        <f t="shared" si="44"/>
        <v>0</v>
      </c>
      <c r="DV18" s="52">
        <f t="shared" si="45"/>
        <v>0</v>
      </c>
      <c r="DW18" s="52">
        <f t="shared" si="46"/>
        <v>0</v>
      </c>
      <c r="DX18" s="52">
        <f t="shared" si="47"/>
        <v>0</v>
      </c>
      <c r="DY18" s="52">
        <f t="shared" si="48"/>
        <v>0</v>
      </c>
      <c r="DZ18" s="52">
        <f t="shared" si="49"/>
        <v>0</v>
      </c>
      <c r="EA18" s="52">
        <f t="shared" si="50"/>
        <v>0</v>
      </c>
      <c r="EB18" s="52">
        <f t="shared" si="51"/>
        <v>0</v>
      </c>
      <c r="EC18" s="52">
        <f t="shared" si="52"/>
        <v>0</v>
      </c>
      <c r="ED18" s="52">
        <f t="shared" si="53"/>
        <v>0</v>
      </c>
      <c r="EE18" s="52">
        <f t="shared" si="54"/>
        <v>0</v>
      </c>
      <c r="EF18" s="52">
        <f t="shared" si="55"/>
        <v>0</v>
      </c>
      <c r="EG18" s="226">
        <f t="shared" si="56"/>
        <v>0</v>
      </c>
    </row>
    <row r="19" spans="1:137" ht="22.5" customHeight="1">
      <c r="A19" s="58">
        <v>14</v>
      </c>
      <c r="B19" s="125"/>
      <c r="C19" s="138"/>
      <c r="D19" s="129"/>
      <c r="E19" s="130"/>
      <c r="F19" s="187"/>
      <c r="G19" s="137"/>
      <c r="H19" s="129"/>
      <c r="I19" s="130"/>
      <c r="J19" s="183"/>
      <c r="K19" s="138"/>
      <c r="L19" s="129"/>
      <c r="M19" s="130"/>
      <c r="N19" s="187"/>
      <c r="O19" s="137"/>
      <c r="P19" s="129"/>
      <c r="Q19" s="130"/>
      <c r="R19" s="183"/>
      <c r="S19" s="138"/>
      <c r="T19" s="129"/>
      <c r="U19" s="130"/>
      <c r="V19" s="187"/>
      <c r="W19" s="137"/>
      <c r="X19" s="129"/>
      <c r="Y19" s="130"/>
      <c r="Z19" s="183"/>
      <c r="AA19" s="137"/>
      <c r="AB19" s="129"/>
      <c r="AC19" s="130"/>
      <c r="AD19" s="183"/>
      <c r="AE19" s="138"/>
      <c r="AF19" s="129"/>
      <c r="AG19" s="130"/>
      <c r="AH19" s="183"/>
      <c r="AI19" s="138"/>
      <c r="AJ19" s="129"/>
      <c r="AK19" s="130"/>
      <c r="AL19" s="183"/>
      <c r="AM19" s="239">
        <f t="shared" si="57"/>
        <v>0</v>
      </c>
      <c r="AN19" s="145"/>
      <c r="AO19" s="58">
        <v>14</v>
      </c>
      <c r="AP19" s="125"/>
      <c r="AQ19" s="137"/>
      <c r="AR19" s="129"/>
      <c r="AS19" s="130"/>
      <c r="AT19" s="183"/>
      <c r="AU19" s="138"/>
      <c r="AV19" s="129"/>
      <c r="AW19" s="130"/>
      <c r="AX19" s="187"/>
      <c r="AY19" s="137"/>
      <c r="AZ19" s="129"/>
      <c r="BA19" s="130"/>
      <c r="BB19" s="183"/>
      <c r="BC19" s="138"/>
      <c r="BD19" s="129"/>
      <c r="BE19" s="130"/>
      <c r="BF19" s="187"/>
      <c r="BG19" s="137"/>
      <c r="BH19" s="129"/>
      <c r="BI19" s="130"/>
      <c r="BJ19" s="183"/>
      <c r="BK19" s="138"/>
      <c r="BL19" s="129"/>
      <c r="BM19" s="130"/>
      <c r="BN19" s="187"/>
      <c r="BO19" s="137"/>
      <c r="BP19" s="129"/>
      <c r="BQ19" s="130"/>
      <c r="BR19" s="183"/>
      <c r="BS19" s="138"/>
      <c r="BT19" s="129"/>
      <c r="BU19" s="130"/>
      <c r="BV19" s="187"/>
      <c r="BW19" s="137"/>
      <c r="BX19" s="129"/>
      <c r="BY19" s="130"/>
      <c r="BZ19" s="183"/>
      <c r="CA19" s="137">
        <f t="shared" si="58"/>
        <v>0</v>
      </c>
      <c r="CB19" s="130"/>
      <c r="CC19" s="183">
        <f t="shared" si="0"/>
        <v>0</v>
      </c>
      <c r="CD19" s="138">
        <f t="shared" si="1"/>
        <v>0</v>
      </c>
      <c r="CE19" s="129">
        <f t="shared" si="2"/>
        <v>0</v>
      </c>
      <c r="CF19" s="130">
        <f t="shared" si="3"/>
        <v>0</v>
      </c>
      <c r="CG19" s="181">
        <f t="shared" si="4"/>
        <v>0</v>
      </c>
      <c r="CH19" s="52">
        <f t="shared" si="5"/>
        <v>0</v>
      </c>
      <c r="CI19" s="52">
        <f t="shared" si="6"/>
        <v>0</v>
      </c>
      <c r="CJ19" s="52">
        <f t="shared" si="7"/>
        <v>0</v>
      </c>
      <c r="CK19" s="52">
        <f t="shared" si="8"/>
        <v>0</v>
      </c>
      <c r="CL19" s="52">
        <f t="shared" si="9"/>
        <v>0</v>
      </c>
      <c r="CM19" s="52">
        <f t="shared" si="10"/>
        <v>0</v>
      </c>
      <c r="CN19" s="52">
        <f t="shared" si="11"/>
        <v>0</v>
      </c>
      <c r="CO19" s="52">
        <f t="shared" si="12"/>
        <v>0</v>
      </c>
      <c r="CP19" s="52">
        <f t="shared" si="13"/>
        <v>0</v>
      </c>
      <c r="CQ19" s="52">
        <f t="shared" si="14"/>
        <v>0</v>
      </c>
      <c r="CR19" s="52">
        <f t="shared" si="15"/>
        <v>0</v>
      </c>
      <c r="CS19" s="52">
        <f t="shared" si="16"/>
        <v>0</v>
      </c>
      <c r="CT19" s="52">
        <f t="shared" si="17"/>
        <v>0</v>
      </c>
      <c r="CU19" s="52">
        <f t="shared" si="18"/>
        <v>0</v>
      </c>
      <c r="CV19" s="52">
        <f t="shared" si="19"/>
        <v>0</v>
      </c>
      <c r="CW19" s="52">
        <f t="shared" si="20"/>
        <v>0</v>
      </c>
      <c r="CX19" s="52">
        <f t="shared" si="21"/>
        <v>0</v>
      </c>
      <c r="CY19" s="52">
        <f t="shared" si="22"/>
        <v>0</v>
      </c>
      <c r="CZ19" s="52">
        <f t="shared" si="23"/>
        <v>0</v>
      </c>
      <c r="DA19" s="52">
        <f t="shared" si="24"/>
        <v>0</v>
      </c>
      <c r="DB19" s="52">
        <f t="shared" si="25"/>
        <v>0</v>
      </c>
      <c r="DC19" s="52">
        <f t="shared" si="26"/>
        <v>0</v>
      </c>
      <c r="DD19" s="52">
        <f t="shared" si="27"/>
        <v>0</v>
      </c>
      <c r="DE19" s="52">
        <f t="shared" si="28"/>
        <v>0</v>
      </c>
      <c r="DF19" s="52">
        <f t="shared" si="29"/>
        <v>0</v>
      </c>
      <c r="DG19" s="52">
        <f t="shared" si="30"/>
        <v>0</v>
      </c>
      <c r="DH19" s="52">
        <f t="shared" si="31"/>
        <v>0</v>
      </c>
      <c r="DI19" s="52">
        <f t="shared" si="32"/>
        <v>0</v>
      </c>
      <c r="DJ19" s="52">
        <f t="shared" si="33"/>
        <v>0</v>
      </c>
      <c r="DK19" s="52">
        <f t="shared" si="34"/>
        <v>0</v>
      </c>
      <c r="DL19" s="52">
        <f t="shared" si="35"/>
        <v>0</v>
      </c>
      <c r="DM19" s="52">
        <f t="shared" si="36"/>
        <v>0</v>
      </c>
      <c r="DN19" s="52">
        <f t="shared" si="37"/>
        <v>0</v>
      </c>
      <c r="DO19" s="52">
        <f t="shared" si="38"/>
        <v>0</v>
      </c>
      <c r="DP19" s="52">
        <f t="shared" si="39"/>
        <v>0</v>
      </c>
      <c r="DQ19" s="52">
        <f t="shared" si="40"/>
        <v>0</v>
      </c>
      <c r="DR19" s="52">
        <f t="shared" si="41"/>
        <v>0</v>
      </c>
      <c r="DS19" s="52">
        <f t="shared" si="42"/>
        <v>0</v>
      </c>
      <c r="DT19" s="52">
        <f t="shared" si="43"/>
        <v>0</v>
      </c>
      <c r="DU19" s="52">
        <f t="shared" si="44"/>
        <v>0</v>
      </c>
      <c r="DV19" s="52">
        <f t="shared" si="45"/>
        <v>0</v>
      </c>
      <c r="DW19" s="52">
        <f t="shared" si="46"/>
        <v>0</v>
      </c>
      <c r="DX19" s="52">
        <f t="shared" si="47"/>
        <v>0</v>
      </c>
      <c r="DY19" s="52">
        <f t="shared" si="48"/>
        <v>0</v>
      </c>
      <c r="DZ19" s="52">
        <f t="shared" si="49"/>
        <v>0</v>
      </c>
      <c r="EA19" s="52">
        <f t="shared" si="50"/>
        <v>0</v>
      </c>
      <c r="EB19" s="52">
        <f t="shared" si="51"/>
        <v>0</v>
      </c>
      <c r="EC19" s="52">
        <f t="shared" si="52"/>
        <v>0</v>
      </c>
      <c r="ED19" s="52">
        <f t="shared" si="53"/>
        <v>0</v>
      </c>
      <c r="EE19" s="52">
        <f t="shared" si="54"/>
        <v>0</v>
      </c>
      <c r="EF19" s="52">
        <f t="shared" si="55"/>
        <v>0</v>
      </c>
      <c r="EG19" s="226">
        <f t="shared" si="56"/>
        <v>0</v>
      </c>
    </row>
    <row r="20" spans="1:137" ht="22.5" customHeight="1">
      <c r="A20" s="58">
        <v>15</v>
      </c>
      <c r="B20" s="125"/>
      <c r="C20" s="138"/>
      <c r="D20" s="129"/>
      <c r="E20" s="130"/>
      <c r="F20" s="187"/>
      <c r="G20" s="137"/>
      <c r="H20" s="129"/>
      <c r="I20" s="130"/>
      <c r="J20" s="183"/>
      <c r="K20" s="138"/>
      <c r="L20" s="129"/>
      <c r="M20" s="130"/>
      <c r="N20" s="187"/>
      <c r="O20" s="137"/>
      <c r="P20" s="129"/>
      <c r="Q20" s="130"/>
      <c r="R20" s="183"/>
      <c r="S20" s="138"/>
      <c r="T20" s="129"/>
      <c r="U20" s="130"/>
      <c r="V20" s="187"/>
      <c r="W20" s="137"/>
      <c r="X20" s="129"/>
      <c r="Y20" s="130"/>
      <c r="Z20" s="183"/>
      <c r="AA20" s="137"/>
      <c r="AB20" s="129"/>
      <c r="AC20" s="130"/>
      <c r="AD20" s="183"/>
      <c r="AE20" s="138"/>
      <c r="AF20" s="129"/>
      <c r="AG20" s="130"/>
      <c r="AH20" s="183"/>
      <c r="AI20" s="138"/>
      <c r="AJ20" s="129"/>
      <c r="AK20" s="130"/>
      <c r="AL20" s="183"/>
      <c r="AM20" s="239">
        <f t="shared" si="57"/>
        <v>0</v>
      </c>
      <c r="AN20" s="145"/>
      <c r="AO20" s="58">
        <v>15</v>
      </c>
      <c r="AP20" s="125"/>
      <c r="AQ20" s="137"/>
      <c r="AR20" s="129"/>
      <c r="AS20" s="130"/>
      <c r="AT20" s="183"/>
      <c r="AU20" s="138"/>
      <c r="AV20" s="129"/>
      <c r="AW20" s="130"/>
      <c r="AX20" s="187"/>
      <c r="AY20" s="137"/>
      <c r="AZ20" s="129"/>
      <c r="BA20" s="130"/>
      <c r="BB20" s="183"/>
      <c r="BC20" s="138"/>
      <c r="BD20" s="129"/>
      <c r="BE20" s="130"/>
      <c r="BF20" s="187"/>
      <c r="BG20" s="137"/>
      <c r="BH20" s="129"/>
      <c r="BI20" s="130"/>
      <c r="BJ20" s="183"/>
      <c r="BK20" s="138"/>
      <c r="BL20" s="129"/>
      <c r="BM20" s="130"/>
      <c r="BN20" s="187"/>
      <c r="BO20" s="137"/>
      <c r="BP20" s="129"/>
      <c r="BQ20" s="130"/>
      <c r="BR20" s="183"/>
      <c r="BS20" s="138"/>
      <c r="BT20" s="129"/>
      <c r="BU20" s="130"/>
      <c r="BV20" s="187"/>
      <c r="BW20" s="137"/>
      <c r="BX20" s="129"/>
      <c r="BY20" s="130"/>
      <c r="BZ20" s="183"/>
      <c r="CA20" s="137">
        <f t="shared" si="58"/>
        <v>0</v>
      </c>
      <c r="CB20" s="130"/>
      <c r="CC20" s="183">
        <f t="shared" si="0"/>
        <v>0</v>
      </c>
      <c r="CD20" s="138">
        <f t="shared" si="1"/>
        <v>0</v>
      </c>
      <c r="CE20" s="129">
        <f t="shared" si="2"/>
        <v>0</v>
      </c>
      <c r="CF20" s="130">
        <f t="shared" si="3"/>
        <v>0</v>
      </c>
      <c r="CG20" s="181">
        <f t="shared" si="4"/>
        <v>0</v>
      </c>
      <c r="CH20" s="52">
        <f t="shared" si="5"/>
        <v>0</v>
      </c>
      <c r="CI20" s="52">
        <f t="shared" si="6"/>
        <v>0</v>
      </c>
      <c r="CJ20" s="52">
        <f t="shared" si="7"/>
        <v>0</v>
      </c>
      <c r="CK20" s="52">
        <f t="shared" si="8"/>
        <v>0</v>
      </c>
      <c r="CL20" s="52">
        <f t="shared" si="9"/>
        <v>0</v>
      </c>
      <c r="CM20" s="52">
        <f t="shared" si="10"/>
        <v>0</v>
      </c>
      <c r="CN20" s="52">
        <f t="shared" si="11"/>
        <v>0</v>
      </c>
      <c r="CO20" s="52">
        <f t="shared" si="12"/>
        <v>0</v>
      </c>
      <c r="CP20" s="52">
        <f t="shared" si="13"/>
        <v>0</v>
      </c>
      <c r="CQ20" s="52">
        <f t="shared" si="14"/>
        <v>0</v>
      </c>
      <c r="CR20" s="52">
        <f t="shared" si="15"/>
        <v>0</v>
      </c>
      <c r="CS20" s="52">
        <f t="shared" si="16"/>
        <v>0</v>
      </c>
      <c r="CT20" s="52">
        <f t="shared" si="17"/>
        <v>0</v>
      </c>
      <c r="CU20" s="52">
        <f t="shared" si="18"/>
        <v>0</v>
      </c>
      <c r="CV20" s="52">
        <f t="shared" si="19"/>
        <v>0</v>
      </c>
      <c r="CW20" s="52">
        <f t="shared" si="20"/>
        <v>0</v>
      </c>
      <c r="CX20" s="52">
        <f t="shared" si="21"/>
        <v>0</v>
      </c>
      <c r="CY20" s="52">
        <f t="shared" si="22"/>
        <v>0</v>
      </c>
      <c r="CZ20" s="52">
        <f t="shared" si="23"/>
        <v>0</v>
      </c>
      <c r="DA20" s="52">
        <f t="shared" si="24"/>
        <v>0</v>
      </c>
      <c r="DB20" s="52">
        <f t="shared" si="25"/>
        <v>0</v>
      </c>
      <c r="DC20" s="52">
        <f t="shared" si="26"/>
        <v>0</v>
      </c>
      <c r="DD20" s="52">
        <f t="shared" si="27"/>
        <v>0</v>
      </c>
      <c r="DE20" s="52">
        <f t="shared" si="28"/>
        <v>0</v>
      </c>
      <c r="DF20" s="52">
        <f t="shared" si="29"/>
        <v>0</v>
      </c>
      <c r="DG20" s="52">
        <f t="shared" si="30"/>
        <v>0</v>
      </c>
      <c r="DH20" s="52">
        <f t="shared" si="31"/>
        <v>0</v>
      </c>
      <c r="DI20" s="52">
        <f t="shared" si="32"/>
        <v>0</v>
      </c>
      <c r="DJ20" s="52">
        <f t="shared" si="33"/>
        <v>0</v>
      </c>
      <c r="DK20" s="52">
        <f t="shared" si="34"/>
        <v>0</v>
      </c>
      <c r="DL20" s="52">
        <f t="shared" si="35"/>
        <v>0</v>
      </c>
      <c r="DM20" s="52">
        <f t="shared" si="36"/>
        <v>0</v>
      </c>
      <c r="DN20" s="52">
        <f t="shared" si="37"/>
        <v>0</v>
      </c>
      <c r="DO20" s="52">
        <f t="shared" si="38"/>
        <v>0</v>
      </c>
      <c r="DP20" s="52">
        <f t="shared" si="39"/>
        <v>0</v>
      </c>
      <c r="DQ20" s="52">
        <f t="shared" si="40"/>
        <v>0</v>
      </c>
      <c r="DR20" s="52">
        <f t="shared" si="41"/>
        <v>0</v>
      </c>
      <c r="DS20" s="52">
        <f t="shared" si="42"/>
        <v>0</v>
      </c>
      <c r="DT20" s="52">
        <f t="shared" si="43"/>
        <v>0</v>
      </c>
      <c r="DU20" s="52">
        <f t="shared" si="44"/>
        <v>0</v>
      </c>
      <c r="DV20" s="52">
        <f t="shared" si="45"/>
        <v>0</v>
      </c>
      <c r="DW20" s="52">
        <f t="shared" si="46"/>
        <v>0</v>
      </c>
      <c r="DX20" s="52">
        <f t="shared" si="47"/>
        <v>0</v>
      </c>
      <c r="DY20" s="52">
        <f t="shared" si="48"/>
        <v>0</v>
      </c>
      <c r="DZ20" s="52">
        <f t="shared" si="49"/>
        <v>0</v>
      </c>
      <c r="EA20" s="52">
        <f t="shared" si="50"/>
        <v>0</v>
      </c>
      <c r="EB20" s="52">
        <f t="shared" si="51"/>
        <v>0</v>
      </c>
      <c r="EC20" s="52">
        <f t="shared" si="52"/>
        <v>0</v>
      </c>
      <c r="ED20" s="52">
        <f t="shared" si="53"/>
        <v>0</v>
      </c>
      <c r="EE20" s="52">
        <f t="shared" si="54"/>
        <v>0</v>
      </c>
      <c r="EF20" s="52">
        <f t="shared" si="55"/>
        <v>0</v>
      </c>
      <c r="EG20" s="226">
        <f t="shared" si="56"/>
        <v>0</v>
      </c>
    </row>
    <row r="21" spans="1:137" ht="22.5" customHeight="1">
      <c r="A21" s="58">
        <v>16</v>
      </c>
      <c r="B21" s="125"/>
      <c r="C21" s="138"/>
      <c r="D21" s="129"/>
      <c r="E21" s="130"/>
      <c r="F21" s="187"/>
      <c r="G21" s="137"/>
      <c r="H21" s="129"/>
      <c r="I21" s="130"/>
      <c r="J21" s="183"/>
      <c r="K21" s="138"/>
      <c r="L21" s="129"/>
      <c r="M21" s="130"/>
      <c r="N21" s="187"/>
      <c r="O21" s="137"/>
      <c r="P21" s="129"/>
      <c r="Q21" s="130"/>
      <c r="R21" s="183"/>
      <c r="S21" s="138"/>
      <c r="T21" s="129"/>
      <c r="U21" s="130"/>
      <c r="V21" s="187"/>
      <c r="W21" s="137"/>
      <c r="X21" s="129"/>
      <c r="Y21" s="130"/>
      <c r="Z21" s="183"/>
      <c r="AA21" s="137"/>
      <c r="AB21" s="129"/>
      <c r="AC21" s="130"/>
      <c r="AD21" s="183"/>
      <c r="AE21" s="138"/>
      <c r="AF21" s="129"/>
      <c r="AG21" s="130"/>
      <c r="AH21" s="183"/>
      <c r="AI21" s="138"/>
      <c r="AJ21" s="129"/>
      <c r="AK21" s="130"/>
      <c r="AL21" s="183"/>
      <c r="AM21" s="239">
        <f t="shared" si="57"/>
        <v>0</v>
      </c>
      <c r="AN21" s="145"/>
      <c r="AO21" s="58">
        <v>16</v>
      </c>
      <c r="AP21" s="125"/>
      <c r="AQ21" s="137"/>
      <c r="AR21" s="129"/>
      <c r="AS21" s="130"/>
      <c r="AT21" s="183"/>
      <c r="AU21" s="138"/>
      <c r="AV21" s="129"/>
      <c r="AW21" s="130"/>
      <c r="AX21" s="187"/>
      <c r="AY21" s="137"/>
      <c r="AZ21" s="129"/>
      <c r="BA21" s="130"/>
      <c r="BB21" s="183"/>
      <c r="BC21" s="138"/>
      <c r="BD21" s="129"/>
      <c r="BE21" s="130"/>
      <c r="BF21" s="187"/>
      <c r="BG21" s="137"/>
      <c r="BH21" s="129"/>
      <c r="BI21" s="130"/>
      <c r="BJ21" s="183"/>
      <c r="BK21" s="138"/>
      <c r="BL21" s="129"/>
      <c r="BM21" s="130"/>
      <c r="BN21" s="187"/>
      <c r="BO21" s="137"/>
      <c r="BP21" s="129"/>
      <c r="BQ21" s="130"/>
      <c r="BR21" s="183"/>
      <c r="BS21" s="138"/>
      <c r="BT21" s="129"/>
      <c r="BU21" s="130"/>
      <c r="BV21" s="187"/>
      <c r="BW21" s="137"/>
      <c r="BX21" s="129"/>
      <c r="BY21" s="130"/>
      <c r="BZ21" s="183"/>
      <c r="CA21" s="137">
        <f t="shared" si="58"/>
        <v>0</v>
      </c>
      <c r="CB21" s="130"/>
      <c r="CC21" s="183">
        <f t="shared" si="0"/>
        <v>0</v>
      </c>
      <c r="CD21" s="138">
        <f t="shared" si="1"/>
        <v>0</v>
      </c>
      <c r="CE21" s="129">
        <f t="shared" si="2"/>
        <v>0</v>
      </c>
      <c r="CF21" s="130">
        <f t="shared" si="3"/>
        <v>0</v>
      </c>
      <c r="CG21" s="181">
        <f t="shared" si="4"/>
        <v>0</v>
      </c>
      <c r="CH21" s="52">
        <f t="shared" si="5"/>
        <v>0</v>
      </c>
      <c r="CI21" s="52">
        <f t="shared" si="6"/>
        <v>0</v>
      </c>
      <c r="CJ21" s="52">
        <f t="shared" si="7"/>
        <v>0</v>
      </c>
      <c r="CK21" s="52">
        <f t="shared" si="8"/>
        <v>0</v>
      </c>
      <c r="CL21" s="52">
        <f t="shared" si="9"/>
        <v>0</v>
      </c>
      <c r="CM21" s="52">
        <f t="shared" si="10"/>
        <v>0</v>
      </c>
      <c r="CN21" s="52">
        <f t="shared" si="11"/>
        <v>0</v>
      </c>
      <c r="CO21" s="52">
        <f t="shared" si="12"/>
        <v>0</v>
      </c>
      <c r="CP21" s="52">
        <f t="shared" si="13"/>
        <v>0</v>
      </c>
      <c r="CQ21" s="52">
        <f t="shared" si="14"/>
        <v>0</v>
      </c>
      <c r="CR21" s="52">
        <f t="shared" si="15"/>
        <v>0</v>
      </c>
      <c r="CS21" s="52">
        <f t="shared" si="16"/>
        <v>0</v>
      </c>
      <c r="CT21" s="52">
        <f t="shared" si="17"/>
        <v>0</v>
      </c>
      <c r="CU21" s="52">
        <f t="shared" si="18"/>
        <v>0</v>
      </c>
      <c r="CV21" s="52">
        <f t="shared" si="19"/>
        <v>0</v>
      </c>
      <c r="CW21" s="52">
        <f t="shared" si="20"/>
        <v>0</v>
      </c>
      <c r="CX21" s="52">
        <f t="shared" si="21"/>
        <v>0</v>
      </c>
      <c r="CY21" s="52">
        <f t="shared" si="22"/>
        <v>0</v>
      </c>
      <c r="CZ21" s="52">
        <f t="shared" si="23"/>
        <v>0</v>
      </c>
      <c r="DA21" s="52">
        <f t="shared" si="24"/>
        <v>0</v>
      </c>
      <c r="DB21" s="52">
        <f t="shared" si="25"/>
        <v>0</v>
      </c>
      <c r="DC21" s="52">
        <f t="shared" si="26"/>
        <v>0</v>
      </c>
      <c r="DD21" s="52">
        <f t="shared" si="27"/>
        <v>0</v>
      </c>
      <c r="DE21" s="52">
        <f t="shared" si="28"/>
        <v>0</v>
      </c>
      <c r="DF21" s="52">
        <f t="shared" si="29"/>
        <v>0</v>
      </c>
      <c r="DG21" s="52">
        <f t="shared" si="30"/>
        <v>0</v>
      </c>
      <c r="DH21" s="52">
        <f t="shared" si="31"/>
        <v>0</v>
      </c>
      <c r="DI21" s="52">
        <f t="shared" si="32"/>
        <v>0</v>
      </c>
      <c r="DJ21" s="52">
        <f t="shared" si="33"/>
        <v>0</v>
      </c>
      <c r="DK21" s="52">
        <f t="shared" si="34"/>
        <v>0</v>
      </c>
      <c r="DL21" s="52">
        <f t="shared" si="35"/>
        <v>0</v>
      </c>
      <c r="DM21" s="52">
        <f t="shared" si="36"/>
        <v>0</v>
      </c>
      <c r="DN21" s="52">
        <f t="shared" si="37"/>
        <v>0</v>
      </c>
      <c r="DO21" s="52">
        <f t="shared" si="38"/>
        <v>0</v>
      </c>
      <c r="DP21" s="52">
        <f t="shared" si="39"/>
        <v>0</v>
      </c>
      <c r="DQ21" s="52">
        <f t="shared" si="40"/>
        <v>0</v>
      </c>
      <c r="DR21" s="52">
        <f t="shared" si="41"/>
        <v>0</v>
      </c>
      <c r="DS21" s="52">
        <f t="shared" si="42"/>
        <v>0</v>
      </c>
      <c r="DT21" s="52">
        <f t="shared" si="43"/>
        <v>0</v>
      </c>
      <c r="DU21" s="52">
        <f t="shared" si="44"/>
        <v>0</v>
      </c>
      <c r="DV21" s="52">
        <f t="shared" si="45"/>
        <v>0</v>
      </c>
      <c r="DW21" s="52">
        <f t="shared" si="46"/>
        <v>0</v>
      </c>
      <c r="DX21" s="52">
        <f t="shared" si="47"/>
        <v>0</v>
      </c>
      <c r="DY21" s="52">
        <f t="shared" si="48"/>
        <v>0</v>
      </c>
      <c r="DZ21" s="52">
        <f t="shared" si="49"/>
        <v>0</v>
      </c>
      <c r="EA21" s="52">
        <f t="shared" si="50"/>
        <v>0</v>
      </c>
      <c r="EB21" s="52">
        <f t="shared" si="51"/>
        <v>0</v>
      </c>
      <c r="EC21" s="52">
        <f t="shared" si="52"/>
        <v>0</v>
      </c>
      <c r="ED21" s="52">
        <f t="shared" si="53"/>
        <v>0</v>
      </c>
      <c r="EE21" s="52">
        <f t="shared" si="54"/>
        <v>0</v>
      </c>
      <c r="EF21" s="52">
        <f t="shared" si="55"/>
        <v>0</v>
      </c>
      <c r="EG21" s="226">
        <f t="shared" si="56"/>
        <v>0</v>
      </c>
    </row>
    <row r="22" spans="1:137" ht="22.5" customHeight="1">
      <c r="A22" s="58">
        <v>17</v>
      </c>
      <c r="B22" s="125"/>
      <c r="C22" s="138"/>
      <c r="D22" s="129"/>
      <c r="E22" s="130"/>
      <c r="F22" s="187"/>
      <c r="G22" s="137"/>
      <c r="H22" s="129"/>
      <c r="I22" s="130"/>
      <c r="J22" s="183"/>
      <c r="K22" s="138"/>
      <c r="L22" s="129"/>
      <c r="M22" s="130"/>
      <c r="N22" s="187"/>
      <c r="O22" s="137"/>
      <c r="P22" s="129"/>
      <c r="Q22" s="130"/>
      <c r="R22" s="183"/>
      <c r="S22" s="138"/>
      <c r="T22" s="129"/>
      <c r="U22" s="130"/>
      <c r="V22" s="187"/>
      <c r="W22" s="137"/>
      <c r="X22" s="129"/>
      <c r="Y22" s="130"/>
      <c r="Z22" s="183"/>
      <c r="AA22" s="137"/>
      <c r="AB22" s="129"/>
      <c r="AC22" s="130"/>
      <c r="AD22" s="183"/>
      <c r="AE22" s="138"/>
      <c r="AF22" s="129"/>
      <c r="AG22" s="130"/>
      <c r="AH22" s="183"/>
      <c r="AI22" s="138"/>
      <c r="AJ22" s="129"/>
      <c r="AK22" s="130"/>
      <c r="AL22" s="183"/>
      <c r="AM22" s="239">
        <f t="shared" si="57"/>
        <v>0</v>
      </c>
      <c r="AN22" s="145"/>
      <c r="AO22" s="58">
        <v>17</v>
      </c>
      <c r="AP22" s="125"/>
      <c r="AQ22" s="137"/>
      <c r="AR22" s="129"/>
      <c r="AS22" s="130"/>
      <c r="AT22" s="183"/>
      <c r="AU22" s="138"/>
      <c r="AV22" s="129"/>
      <c r="AW22" s="130"/>
      <c r="AX22" s="187"/>
      <c r="AY22" s="137"/>
      <c r="AZ22" s="129"/>
      <c r="BA22" s="130"/>
      <c r="BB22" s="183"/>
      <c r="BC22" s="138"/>
      <c r="BD22" s="129"/>
      <c r="BE22" s="130"/>
      <c r="BF22" s="187"/>
      <c r="BG22" s="137"/>
      <c r="BH22" s="129"/>
      <c r="BI22" s="130"/>
      <c r="BJ22" s="183"/>
      <c r="BK22" s="138"/>
      <c r="BL22" s="129"/>
      <c r="BM22" s="130"/>
      <c r="BN22" s="187"/>
      <c r="BO22" s="137"/>
      <c r="BP22" s="129"/>
      <c r="BQ22" s="130"/>
      <c r="BR22" s="183"/>
      <c r="BS22" s="138"/>
      <c r="BT22" s="129"/>
      <c r="BU22" s="130"/>
      <c r="BV22" s="187"/>
      <c r="BW22" s="137"/>
      <c r="BX22" s="129"/>
      <c r="BY22" s="130"/>
      <c r="BZ22" s="183"/>
      <c r="CA22" s="137">
        <f t="shared" si="58"/>
        <v>0</v>
      </c>
      <c r="CB22" s="130"/>
      <c r="CC22" s="183">
        <f t="shared" si="0"/>
        <v>0</v>
      </c>
      <c r="CD22" s="138">
        <f t="shared" si="1"/>
        <v>0</v>
      </c>
      <c r="CE22" s="129">
        <f t="shared" si="2"/>
        <v>0</v>
      </c>
      <c r="CF22" s="130">
        <f t="shared" si="3"/>
        <v>0</v>
      </c>
      <c r="CG22" s="181">
        <f t="shared" si="4"/>
        <v>0</v>
      </c>
      <c r="CH22" s="52">
        <f t="shared" si="5"/>
        <v>0</v>
      </c>
      <c r="CI22" s="52">
        <f t="shared" si="6"/>
        <v>0</v>
      </c>
      <c r="CJ22" s="52">
        <f t="shared" si="7"/>
        <v>0</v>
      </c>
      <c r="CK22" s="52">
        <f t="shared" si="8"/>
        <v>0</v>
      </c>
      <c r="CL22" s="52">
        <f t="shared" si="9"/>
        <v>0</v>
      </c>
      <c r="CM22" s="52">
        <f t="shared" si="10"/>
        <v>0</v>
      </c>
      <c r="CN22" s="52">
        <f t="shared" si="11"/>
        <v>0</v>
      </c>
      <c r="CO22" s="52">
        <f t="shared" si="12"/>
        <v>0</v>
      </c>
      <c r="CP22" s="52">
        <f t="shared" si="13"/>
        <v>0</v>
      </c>
      <c r="CQ22" s="52">
        <f t="shared" si="14"/>
        <v>0</v>
      </c>
      <c r="CR22" s="52">
        <f t="shared" si="15"/>
        <v>0</v>
      </c>
      <c r="CS22" s="52">
        <f t="shared" si="16"/>
        <v>0</v>
      </c>
      <c r="CT22" s="52">
        <f t="shared" si="17"/>
        <v>0</v>
      </c>
      <c r="CU22" s="52">
        <f t="shared" si="18"/>
        <v>0</v>
      </c>
      <c r="CV22" s="52">
        <f t="shared" si="19"/>
        <v>0</v>
      </c>
      <c r="CW22" s="52">
        <f t="shared" si="20"/>
        <v>0</v>
      </c>
      <c r="CX22" s="52">
        <f t="shared" si="21"/>
        <v>0</v>
      </c>
      <c r="CY22" s="52">
        <f t="shared" si="22"/>
        <v>0</v>
      </c>
      <c r="CZ22" s="52">
        <f t="shared" si="23"/>
        <v>0</v>
      </c>
      <c r="DA22" s="52">
        <f t="shared" si="24"/>
        <v>0</v>
      </c>
      <c r="DB22" s="52">
        <f t="shared" si="25"/>
        <v>0</v>
      </c>
      <c r="DC22" s="52">
        <f t="shared" si="26"/>
        <v>0</v>
      </c>
      <c r="DD22" s="52">
        <f t="shared" si="27"/>
        <v>0</v>
      </c>
      <c r="DE22" s="52">
        <f t="shared" si="28"/>
        <v>0</v>
      </c>
      <c r="DF22" s="52">
        <f t="shared" si="29"/>
        <v>0</v>
      </c>
      <c r="DG22" s="52">
        <f t="shared" si="30"/>
        <v>0</v>
      </c>
      <c r="DH22" s="52">
        <f t="shared" si="31"/>
        <v>0</v>
      </c>
      <c r="DI22" s="52">
        <f t="shared" si="32"/>
        <v>0</v>
      </c>
      <c r="DJ22" s="52">
        <f t="shared" si="33"/>
        <v>0</v>
      </c>
      <c r="DK22" s="52">
        <f t="shared" si="34"/>
        <v>0</v>
      </c>
      <c r="DL22" s="52">
        <f t="shared" si="35"/>
        <v>0</v>
      </c>
      <c r="DM22" s="52">
        <f t="shared" si="36"/>
        <v>0</v>
      </c>
      <c r="DN22" s="52">
        <f t="shared" si="37"/>
        <v>0</v>
      </c>
      <c r="DO22" s="52">
        <f t="shared" si="38"/>
        <v>0</v>
      </c>
      <c r="DP22" s="52">
        <f t="shared" si="39"/>
        <v>0</v>
      </c>
      <c r="DQ22" s="52">
        <f t="shared" si="40"/>
        <v>0</v>
      </c>
      <c r="DR22" s="52">
        <f t="shared" si="41"/>
        <v>0</v>
      </c>
      <c r="DS22" s="52">
        <f t="shared" si="42"/>
        <v>0</v>
      </c>
      <c r="DT22" s="52">
        <f t="shared" si="43"/>
        <v>0</v>
      </c>
      <c r="DU22" s="52">
        <f t="shared" si="44"/>
        <v>0</v>
      </c>
      <c r="DV22" s="52">
        <f t="shared" si="45"/>
        <v>0</v>
      </c>
      <c r="DW22" s="52">
        <f t="shared" si="46"/>
        <v>0</v>
      </c>
      <c r="DX22" s="52">
        <f t="shared" si="47"/>
        <v>0</v>
      </c>
      <c r="DY22" s="52">
        <f t="shared" si="48"/>
        <v>0</v>
      </c>
      <c r="DZ22" s="52">
        <f t="shared" si="49"/>
        <v>0</v>
      </c>
      <c r="EA22" s="52">
        <f t="shared" si="50"/>
        <v>0</v>
      </c>
      <c r="EB22" s="52">
        <f t="shared" si="51"/>
        <v>0</v>
      </c>
      <c r="EC22" s="52">
        <f t="shared" si="52"/>
        <v>0</v>
      </c>
      <c r="ED22" s="52">
        <f t="shared" si="53"/>
        <v>0</v>
      </c>
      <c r="EE22" s="52">
        <f t="shared" si="54"/>
        <v>0</v>
      </c>
      <c r="EF22" s="52">
        <f t="shared" si="55"/>
        <v>0</v>
      </c>
      <c r="EG22" s="226">
        <f t="shared" si="56"/>
        <v>0</v>
      </c>
    </row>
    <row r="23" spans="1:137" ht="22.5" customHeight="1">
      <c r="A23" s="58">
        <v>18</v>
      </c>
      <c r="B23" s="125"/>
      <c r="C23" s="138"/>
      <c r="D23" s="129"/>
      <c r="E23" s="130"/>
      <c r="F23" s="187"/>
      <c r="G23" s="137"/>
      <c r="H23" s="129"/>
      <c r="I23" s="130"/>
      <c r="J23" s="183"/>
      <c r="K23" s="138"/>
      <c r="L23" s="129"/>
      <c r="M23" s="130"/>
      <c r="N23" s="187"/>
      <c r="O23" s="137"/>
      <c r="P23" s="129"/>
      <c r="Q23" s="130"/>
      <c r="R23" s="183"/>
      <c r="S23" s="138"/>
      <c r="T23" s="129"/>
      <c r="U23" s="130"/>
      <c r="V23" s="187"/>
      <c r="W23" s="137"/>
      <c r="X23" s="129"/>
      <c r="Y23" s="130"/>
      <c r="Z23" s="183"/>
      <c r="AA23" s="137"/>
      <c r="AB23" s="129"/>
      <c r="AC23" s="130"/>
      <c r="AD23" s="183"/>
      <c r="AE23" s="138"/>
      <c r="AF23" s="129"/>
      <c r="AG23" s="130"/>
      <c r="AH23" s="183"/>
      <c r="AI23" s="138"/>
      <c r="AJ23" s="129"/>
      <c r="AK23" s="130"/>
      <c r="AL23" s="183"/>
      <c r="AM23" s="239">
        <f t="shared" si="57"/>
        <v>0</v>
      </c>
      <c r="AN23" s="145"/>
      <c r="AO23" s="58">
        <v>18</v>
      </c>
      <c r="AP23" s="125"/>
      <c r="AQ23" s="137"/>
      <c r="AR23" s="129"/>
      <c r="AS23" s="130"/>
      <c r="AT23" s="183"/>
      <c r="AU23" s="138"/>
      <c r="AV23" s="129"/>
      <c r="AW23" s="130"/>
      <c r="AX23" s="187"/>
      <c r="AY23" s="137"/>
      <c r="AZ23" s="129"/>
      <c r="BA23" s="130"/>
      <c r="BB23" s="183"/>
      <c r="BC23" s="138"/>
      <c r="BD23" s="129"/>
      <c r="BE23" s="130"/>
      <c r="BF23" s="187"/>
      <c r="BG23" s="137"/>
      <c r="BH23" s="129"/>
      <c r="BI23" s="130"/>
      <c r="BJ23" s="183"/>
      <c r="BK23" s="138"/>
      <c r="BL23" s="129"/>
      <c r="BM23" s="130"/>
      <c r="BN23" s="187"/>
      <c r="BO23" s="137"/>
      <c r="BP23" s="129"/>
      <c r="BQ23" s="130"/>
      <c r="BR23" s="183"/>
      <c r="BS23" s="138"/>
      <c r="BT23" s="129"/>
      <c r="BU23" s="130"/>
      <c r="BV23" s="187"/>
      <c r="BW23" s="137"/>
      <c r="BX23" s="129"/>
      <c r="BY23" s="130"/>
      <c r="BZ23" s="183"/>
      <c r="CA23" s="137">
        <f t="shared" si="58"/>
        <v>0</v>
      </c>
      <c r="CB23" s="130"/>
      <c r="CC23" s="183">
        <f t="shared" si="0"/>
        <v>0</v>
      </c>
      <c r="CD23" s="138">
        <f t="shared" si="1"/>
        <v>0</v>
      </c>
      <c r="CE23" s="129">
        <f t="shared" si="2"/>
        <v>0</v>
      </c>
      <c r="CF23" s="130">
        <f t="shared" si="3"/>
        <v>0</v>
      </c>
      <c r="CG23" s="181">
        <f t="shared" si="4"/>
        <v>0</v>
      </c>
      <c r="CH23" s="52">
        <f t="shared" si="5"/>
        <v>0</v>
      </c>
      <c r="CI23" s="52">
        <f t="shared" si="6"/>
        <v>0</v>
      </c>
      <c r="CJ23" s="52">
        <f t="shared" si="7"/>
        <v>0</v>
      </c>
      <c r="CK23" s="52">
        <f t="shared" si="8"/>
        <v>0</v>
      </c>
      <c r="CL23" s="52">
        <f t="shared" si="9"/>
        <v>0</v>
      </c>
      <c r="CM23" s="52">
        <f t="shared" si="10"/>
        <v>0</v>
      </c>
      <c r="CN23" s="52">
        <f t="shared" si="11"/>
        <v>0</v>
      </c>
      <c r="CO23" s="52">
        <f t="shared" si="12"/>
        <v>0</v>
      </c>
      <c r="CP23" s="52">
        <f t="shared" si="13"/>
        <v>0</v>
      </c>
      <c r="CQ23" s="52">
        <f t="shared" si="14"/>
        <v>0</v>
      </c>
      <c r="CR23" s="52">
        <f t="shared" si="15"/>
        <v>0</v>
      </c>
      <c r="CS23" s="52">
        <f t="shared" si="16"/>
        <v>0</v>
      </c>
      <c r="CT23" s="52">
        <f t="shared" si="17"/>
        <v>0</v>
      </c>
      <c r="CU23" s="52">
        <f t="shared" si="18"/>
        <v>0</v>
      </c>
      <c r="CV23" s="52">
        <f t="shared" si="19"/>
        <v>0</v>
      </c>
      <c r="CW23" s="52">
        <f t="shared" si="20"/>
        <v>0</v>
      </c>
      <c r="CX23" s="52">
        <f t="shared" si="21"/>
        <v>0</v>
      </c>
      <c r="CY23" s="52">
        <f t="shared" si="22"/>
        <v>0</v>
      </c>
      <c r="CZ23" s="52">
        <f t="shared" si="23"/>
        <v>0</v>
      </c>
      <c r="DA23" s="52">
        <f t="shared" si="24"/>
        <v>0</v>
      </c>
      <c r="DB23" s="52">
        <f t="shared" si="25"/>
        <v>0</v>
      </c>
      <c r="DC23" s="52">
        <f t="shared" si="26"/>
        <v>0</v>
      </c>
      <c r="DD23" s="52">
        <f t="shared" si="27"/>
        <v>0</v>
      </c>
      <c r="DE23" s="52">
        <f t="shared" si="28"/>
        <v>0</v>
      </c>
      <c r="DF23" s="52">
        <f t="shared" si="29"/>
        <v>0</v>
      </c>
      <c r="DG23" s="52">
        <f t="shared" si="30"/>
        <v>0</v>
      </c>
      <c r="DH23" s="52">
        <f t="shared" si="31"/>
        <v>0</v>
      </c>
      <c r="DI23" s="52">
        <f t="shared" si="32"/>
        <v>0</v>
      </c>
      <c r="DJ23" s="52">
        <f t="shared" si="33"/>
        <v>0</v>
      </c>
      <c r="DK23" s="52">
        <f t="shared" si="34"/>
        <v>0</v>
      </c>
      <c r="DL23" s="52">
        <f t="shared" si="35"/>
        <v>0</v>
      </c>
      <c r="DM23" s="52">
        <f t="shared" si="36"/>
        <v>0</v>
      </c>
      <c r="DN23" s="52">
        <f t="shared" si="37"/>
        <v>0</v>
      </c>
      <c r="DO23" s="52">
        <f t="shared" si="38"/>
        <v>0</v>
      </c>
      <c r="DP23" s="52">
        <f t="shared" si="39"/>
        <v>0</v>
      </c>
      <c r="DQ23" s="52">
        <f t="shared" si="40"/>
        <v>0</v>
      </c>
      <c r="DR23" s="52">
        <f t="shared" si="41"/>
        <v>0</v>
      </c>
      <c r="DS23" s="52">
        <f t="shared" si="42"/>
        <v>0</v>
      </c>
      <c r="DT23" s="52">
        <f t="shared" si="43"/>
        <v>0</v>
      </c>
      <c r="DU23" s="52">
        <f t="shared" si="44"/>
        <v>0</v>
      </c>
      <c r="DV23" s="52">
        <f t="shared" si="45"/>
        <v>0</v>
      </c>
      <c r="DW23" s="52">
        <f t="shared" si="46"/>
        <v>0</v>
      </c>
      <c r="DX23" s="52">
        <f t="shared" si="47"/>
        <v>0</v>
      </c>
      <c r="DY23" s="52">
        <f t="shared" si="48"/>
        <v>0</v>
      </c>
      <c r="DZ23" s="52">
        <f t="shared" si="49"/>
        <v>0</v>
      </c>
      <c r="EA23" s="52">
        <f t="shared" si="50"/>
        <v>0</v>
      </c>
      <c r="EB23" s="52">
        <f t="shared" si="51"/>
        <v>0</v>
      </c>
      <c r="EC23" s="52">
        <f t="shared" si="52"/>
        <v>0</v>
      </c>
      <c r="ED23" s="52">
        <f t="shared" si="53"/>
        <v>0</v>
      </c>
      <c r="EE23" s="52">
        <f t="shared" si="54"/>
        <v>0</v>
      </c>
      <c r="EF23" s="52">
        <f t="shared" si="55"/>
        <v>0</v>
      </c>
      <c r="EG23" s="226">
        <f t="shared" si="56"/>
        <v>0</v>
      </c>
    </row>
    <row r="24" spans="1:137" ht="22.5" customHeight="1">
      <c r="A24" s="58">
        <v>19</v>
      </c>
      <c r="B24" s="125"/>
      <c r="C24" s="138"/>
      <c r="D24" s="129"/>
      <c r="E24" s="130"/>
      <c r="F24" s="187"/>
      <c r="G24" s="137"/>
      <c r="H24" s="129"/>
      <c r="I24" s="130"/>
      <c r="J24" s="183"/>
      <c r="K24" s="138"/>
      <c r="L24" s="129"/>
      <c r="M24" s="130"/>
      <c r="N24" s="187"/>
      <c r="O24" s="137"/>
      <c r="P24" s="129"/>
      <c r="Q24" s="130"/>
      <c r="R24" s="183"/>
      <c r="S24" s="138"/>
      <c r="T24" s="129"/>
      <c r="U24" s="130"/>
      <c r="V24" s="187"/>
      <c r="W24" s="137"/>
      <c r="X24" s="129"/>
      <c r="Y24" s="130"/>
      <c r="Z24" s="183"/>
      <c r="AA24" s="137"/>
      <c r="AB24" s="129"/>
      <c r="AC24" s="130"/>
      <c r="AD24" s="183"/>
      <c r="AE24" s="138"/>
      <c r="AF24" s="129"/>
      <c r="AG24" s="130"/>
      <c r="AH24" s="183"/>
      <c r="AI24" s="138"/>
      <c r="AJ24" s="129"/>
      <c r="AK24" s="130"/>
      <c r="AL24" s="183"/>
      <c r="AM24" s="239">
        <f t="shared" si="57"/>
        <v>0</v>
      </c>
      <c r="AN24" s="145"/>
      <c r="AO24" s="58">
        <v>19</v>
      </c>
      <c r="AP24" s="125"/>
      <c r="AQ24" s="137"/>
      <c r="AR24" s="129"/>
      <c r="AS24" s="130"/>
      <c r="AT24" s="183"/>
      <c r="AU24" s="138"/>
      <c r="AV24" s="129"/>
      <c r="AW24" s="130"/>
      <c r="AX24" s="187"/>
      <c r="AY24" s="137"/>
      <c r="AZ24" s="129"/>
      <c r="BA24" s="130"/>
      <c r="BB24" s="183"/>
      <c r="BC24" s="138"/>
      <c r="BD24" s="129"/>
      <c r="BE24" s="130"/>
      <c r="BF24" s="187"/>
      <c r="BG24" s="137"/>
      <c r="BH24" s="129"/>
      <c r="BI24" s="130"/>
      <c r="BJ24" s="183"/>
      <c r="BK24" s="138"/>
      <c r="BL24" s="129"/>
      <c r="BM24" s="130"/>
      <c r="BN24" s="187"/>
      <c r="BO24" s="137"/>
      <c r="BP24" s="129"/>
      <c r="BQ24" s="130"/>
      <c r="BR24" s="183"/>
      <c r="BS24" s="138"/>
      <c r="BT24" s="129"/>
      <c r="BU24" s="130"/>
      <c r="BV24" s="187"/>
      <c r="BW24" s="137"/>
      <c r="BX24" s="129"/>
      <c r="BY24" s="130"/>
      <c r="BZ24" s="183"/>
      <c r="CA24" s="137">
        <f t="shared" si="58"/>
        <v>0</v>
      </c>
      <c r="CB24" s="130"/>
      <c r="CC24" s="183">
        <f t="shared" si="0"/>
        <v>0</v>
      </c>
      <c r="CD24" s="138">
        <f t="shared" si="1"/>
        <v>0</v>
      </c>
      <c r="CE24" s="129">
        <f t="shared" si="2"/>
        <v>0</v>
      </c>
      <c r="CF24" s="130">
        <f t="shared" si="3"/>
        <v>0</v>
      </c>
      <c r="CG24" s="181">
        <f t="shared" si="4"/>
        <v>0</v>
      </c>
      <c r="CH24" s="52">
        <f t="shared" si="5"/>
        <v>0</v>
      </c>
      <c r="CI24" s="52">
        <f t="shared" si="6"/>
        <v>0</v>
      </c>
      <c r="CJ24" s="52">
        <f t="shared" si="7"/>
        <v>0</v>
      </c>
      <c r="CK24" s="52">
        <f t="shared" si="8"/>
        <v>0</v>
      </c>
      <c r="CL24" s="52">
        <f t="shared" si="9"/>
        <v>0</v>
      </c>
      <c r="CM24" s="52">
        <f t="shared" si="10"/>
        <v>0</v>
      </c>
      <c r="CN24" s="52">
        <f t="shared" si="11"/>
        <v>0</v>
      </c>
      <c r="CO24" s="52">
        <f t="shared" si="12"/>
        <v>0</v>
      </c>
      <c r="CP24" s="52">
        <f t="shared" si="13"/>
        <v>0</v>
      </c>
      <c r="CQ24" s="52">
        <f t="shared" si="14"/>
        <v>0</v>
      </c>
      <c r="CR24" s="52">
        <f t="shared" si="15"/>
        <v>0</v>
      </c>
      <c r="CS24" s="52">
        <f t="shared" si="16"/>
        <v>0</v>
      </c>
      <c r="CT24" s="52">
        <f t="shared" si="17"/>
        <v>0</v>
      </c>
      <c r="CU24" s="52">
        <f t="shared" si="18"/>
        <v>0</v>
      </c>
      <c r="CV24" s="52">
        <f t="shared" si="19"/>
        <v>0</v>
      </c>
      <c r="CW24" s="52">
        <f t="shared" si="20"/>
        <v>0</v>
      </c>
      <c r="CX24" s="52">
        <f t="shared" si="21"/>
        <v>0</v>
      </c>
      <c r="CY24" s="52">
        <f t="shared" si="22"/>
        <v>0</v>
      </c>
      <c r="CZ24" s="52">
        <f t="shared" si="23"/>
        <v>0</v>
      </c>
      <c r="DA24" s="52">
        <f t="shared" si="24"/>
        <v>0</v>
      </c>
      <c r="DB24" s="52">
        <f t="shared" si="25"/>
        <v>0</v>
      </c>
      <c r="DC24" s="52">
        <f t="shared" si="26"/>
        <v>0</v>
      </c>
      <c r="DD24" s="52">
        <f t="shared" si="27"/>
        <v>0</v>
      </c>
      <c r="DE24" s="52">
        <f t="shared" si="28"/>
        <v>0</v>
      </c>
      <c r="DF24" s="52">
        <f t="shared" si="29"/>
        <v>0</v>
      </c>
      <c r="DG24" s="52">
        <f t="shared" si="30"/>
        <v>0</v>
      </c>
      <c r="DH24" s="52">
        <f t="shared" si="31"/>
        <v>0</v>
      </c>
      <c r="DI24" s="52">
        <f t="shared" si="32"/>
        <v>0</v>
      </c>
      <c r="DJ24" s="52">
        <f t="shared" si="33"/>
        <v>0</v>
      </c>
      <c r="DK24" s="52">
        <f t="shared" si="34"/>
        <v>0</v>
      </c>
      <c r="DL24" s="52">
        <f t="shared" si="35"/>
        <v>0</v>
      </c>
      <c r="DM24" s="52">
        <f t="shared" si="36"/>
        <v>0</v>
      </c>
      <c r="DN24" s="52">
        <f t="shared" si="37"/>
        <v>0</v>
      </c>
      <c r="DO24" s="52">
        <f t="shared" si="38"/>
        <v>0</v>
      </c>
      <c r="DP24" s="52">
        <f t="shared" si="39"/>
        <v>0</v>
      </c>
      <c r="DQ24" s="52">
        <f t="shared" si="40"/>
        <v>0</v>
      </c>
      <c r="DR24" s="52">
        <f t="shared" si="41"/>
        <v>0</v>
      </c>
      <c r="DS24" s="52">
        <f t="shared" si="42"/>
        <v>0</v>
      </c>
      <c r="DT24" s="52">
        <f t="shared" si="43"/>
        <v>0</v>
      </c>
      <c r="DU24" s="52">
        <f t="shared" si="44"/>
        <v>0</v>
      </c>
      <c r="DV24" s="52">
        <f t="shared" si="45"/>
        <v>0</v>
      </c>
      <c r="DW24" s="52">
        <f t="shared" si="46"/>
        <v>0</v>
      </c>
      <c r="DX24" s="52">
        <f t="shared" si="47"/>
        <v>0</v>
      </c>
      <c r="DY24" s="52">
        <f t="shared" si="48"/>
        <v>0</v>
      </c>
      <c r="DZ24" s="52">
        <f t="shared" si="49"/>
        <v>0</v>
      </c>
      <c r="EA24" s="52">
        <f t="shared" si="50"/>
        <v>0</v>
      </c>
      <c r="EB24" s="52">
        <f t="shared" si="51"/>
        <v>0</v>
      </c>
      <c r="EC24" s="52">
        <f t="shared" si="52"/>
        <v>0</v>
      </c>
      <c r="ED24" s="52">
        <f t="shared" si="53"/>
        <v>0</v>
      </c>
      <c r="EE24" s="52">
        <f t="shared" si="54"/>
        <v>0</v>
      </c>
      <c r="EF24" s="52">
        <f t="shared" si="55"/>
        <v>0</v>
      </c>
      <c r="EG24" s="226">
        <f t="shared" si="56"/>
        <v>0</v>
      </c>
    </row>
    <row r="25" spans="1:137" ht="22.5" customHeight="1">
      <c r="A25" s="58">
        <v>20</v>
      </c>
      <c r="B25" s="125"/>
      <c r="C25" s="138"/>
      <c r="D25" s="129"/>
      <c r="E25" s="130"/>
      <c r="F25" s="187"/>
      <c r="G25" s="137"/>
      <c r="H25" s="129"/>
      <c r="I25" s="130"/>
      <c r="J25" s="183"/>
      <c r="K25" s="138"/>
      <c r="L25" s="129"/>
      <c r="M25" s="130"/>
      <c r="N25" s="187"/>
      <c r="O25" s="137"/>
      <c r="P25" s="129"/>
      <c r="Q25" s="130"/>
      <c r="R25" s="183"/>
      <c r="S25" s="138"/>
      <c r="T25" s="129"/>
      <c r="U25" s="130"/>
      <c r="V25" s="187"/>
      <c r="W25" s="137"/>
      <c r="X25" s="129"/>
      <c r="Y25" s="130"/>
      <c r="Z25" s="183"/>
      <c r="AA25" s="137"/>
      <c r="AB25" s="129"/>
      <c r="AC25" s="130"/>
      <c r="AD25" s="183"/>
      <c r="AE25" s="138"/>
      <c r="AF25" s="129"/>
      <c r="AG25" s="130"/>
      <c r="AH25" s="183"/>
      <c r="AI25" s="138"/>
      <c r="AJ25" s="129"/>
      <c r="AK25" s="130"/>
      <c r="AL25" s="183"/>
      <c r="AM25" s="239">
        <f t="shared" si="57"/>
        <v>0</v>
      </c>
      <c r="AN25" s="145"/>
      <c r="AO25" s="58">
        <v>20</v>
      </c>
      <c r="AP25" s="125"/>
      <c r="AQ25" s="137"/>
      <c r="AR25" s="129"/>
      <c r="AS25" s="130"/>
      <c r="AT25" s="183"/>
      <c r="AU25" s="138"/>
      <c r="AV25" s="129"/>
      <c r="AW25" s="130"/>
      <c r="AX25" s="187"/>
      <c r="AY25" s="137"/>
      <c r="AZ25" s="129"/>
      <c r="BA25" s="130"/>
      <c r="BB25" s="183"/>
      <c r="BC25" s="138"/>
      <c r="BD25" s="129"/>
      <c r="BE25" s="130"/>
      <c r="BF25" s="187"/>
      <c r="BG25" s="137"/>
      <c r="BH25" s="129"/>
      <c r="BI25" s="130"/>
      <c r="BJ25" s="183"/>
      <c r="BK25" s="138"/>
      <c r="BL25" s="129"/>
      <c r="BM25" s="130"/>
      <c r="BN25" s="187"/>
      <c r="BO25" s="137"/>
      <c r="BP25" s="129"/>
      <c r="BQ25" s="130"/>
      <c r="BR25" s="183"/>
      <c r="BS25" s="138"/>
      <c r="BT25" s="129"/>
      <c r="BU25" s="130"/>
      <c r="BV25" s="187"/>
      <c r="BW25" s="137"/>
      <c r="BX25" s="129"/>
      <c r="BY25" s="130"/>
      <c r="BZ25" s="183"/>
      <c r="CA25" s="137">
        <f t="shared" si="58"/>
        <v>0</v>
      </c>
      <c r="CB25" s="130"/>
      <c r="CC25" s="183">
        <f t="shared" si="0"/>
        <v>0</v>
      </c>
      <c r="CD25" s="138">
        <f t="shared" si="1"/>
        <v>0</v>
      </c>
      <c r="CE25" s="129">
        <f t="shared" si="2"/>
        <v>0</v>
      </c>
      <c r="CF25" s="130">
        <f t="shared" si="3"/>
        <v>0</v>
      </c>
      <c r="CG25" s="181">
        <f t="shared" si="4"/>
        <v>0</v>
      </c>
      <c r="CH25" s="52">
        <f t="shared" si="5"/>
        <v>0</v>
      </c>
      <c r="CI25" s="52">
        <f t="shared" si="6"/>
        <v>0</v>
      </c>
      <c r="CJ25" s="52">
        <f t="shared" si="7"/>
        <v>0</v>
      </c>
      <c r="CK25" s="52">
        <f t="shared" si="8"/>
        <v>0</v>
      </c>
      <c r="CL25" s="52">
        <f t="shared" si="9"/>
        <v>0</v>
      </c>
      <c r="CM25" s="52">
        <f t="shared" si="10"/>
        <v>0</v>
      </c>
      <c r="CN25" s="52">
        <f t="shared" si="11"/>
        <v>0</v>
      </c>
      <c r="CO25" s="52">
        <f t="shared" si="12"/>
        <v>0</v>
      </c>
      <c r="CP25" s="52">
        <f t="shared" si="13"/>
        <v>0</v>
      </c>
      <c r="CQ25" s="52">
        <f t="shared" si="14"/>
        <v>0</v>
      </c>
      <c r="CR25" s="52">
        <f t="shared" si="15"/>
        <v>0</v>
      </c>
      <c r="CS25" s="52">
        <f t="shared" si="16"/>
        <v>0</v>
      </c>
      <c r="CT25" s="52">
        <f t="shared" si="17"/>
        <v>0</v>
      </c>
      <c r="CU25" s="52">
        <f t="shared" si="18"/>
        <v>0</v>
      </c>
      <c r="CV25" s="52">
        <f t="shared" si="19"/>
        <v>0</v>
      </c>
      <c r="CW25" s="52">
        <f t="shared" si="20"/>
        <v>0</v>
      </c>
      <c r="CX25" s="52">
        <f t="shared" si="21"/>
        <v>0</v>
      </c>
      <c r="CY25" s="52">
        <f t="shared" si="22"/>
        <v>0</v>
      </c>
      <c r="CZ25" s="52">
        <f t="shared" si="23"/>
        <v>0</v>
      </c>
      <c r="DA25" s="52">
        <f t="shared" si="24"/>
        <v>0</v>
      </c>
      <c r="DB25" s="52">
        <f t="shared" si="25"/>
        <v>0</v>
      </c>
      <c r="DC25" s="52">
        <f t="shared" si="26"/>
        <v>0</v>
      </c>
      <c r="DD25" s="52">
        <f t="shared" si="27"/>
        <v>0</v>
      </c>
      <c r="DE25" s="52">
        <f t="shared" si="28"/>
        <v>0</v>
      </c>
      <c r="DF25" s="52">
        <f t="shared" si="29"/>
        <v>0</v>
      </c>
      <c r="DG25" s="52">
        <f t="shared" si="30"/>
        <v>0</v>
      </c>
      <c r="DH25" s="52">
        <f t="shared" si="31"/>
        <v>0</v>
      </c>
      <c r="DI25" s="52">
        <f t="shared" si="32"/>
        <v>0</v>
      </c>
      <c r="DJ25" s="52">
        <f t="shared" si="33"/>
        <v>0</v>
      </c>
      <c r="DK25" s="52">
        <f t="shared" si="34"/>
        <v>0</v>
      </c>
      <c r="DL25" s="52">
        <f t="shared" si="35"/>
        <v>0</v>
      </c>
      <c r="DM25" s="52">
        <f t="shared" si="36"/>
        <v>0</v>
      </c>
      <c r="DN25" s="52">
        <f t="shared" si="37"/>
        <v>0</v>
      </c>
      <c r="DO25" s="52">
        <f t="shared" si="38"/>
        <v>0</v>
      </c>
      <c r="DP25" s="52">
        <f t="shared" si="39"/>
        <v>0</v>
      </c>
      <c r="DQ25" s="52">
        <f t="shared" si="40"/>
        <v>0</v>
      </c>
      <c r="DR25" s="52">
        <f t="shared" si="41"/>
        <v>0</v>
      </c>
      <c r="DS25" s="52">
        <f t="shared" si="42"/>
        <v>0</v>
      </c>
      <c r="DT25" s="52">
        <f t="shared" si="43"/>
        <v>0</v>
      </c>
      <c r="DU25" s="52">
        <f t="shared" si="44"/>
        <v>0</v>
      </c>
      <c r="DV25" s="52">
        <f t="shared" si="45"/>
        <v>0</v>
      </c>
      <c r="DW25" s="52">
        <f t="shared" si="46"/>
        <v>0</v>
      </c>
      <c r="DX25" s="52">
        <f t="shared" si="47"/>
        <v>0</v>
      </c>
      <c r="DY25" s="52">
        <f t="shared" si="48"/>
        <v>0</v>
      </c>
      <c r="DZ25" s="52">
        <f t="shared" si="49"/>
        <v>0</v>
      </c>
      <c r="EA25" s="52">
        <f t="shared" si="50"/>
        <v>0</v>
      </c>
      <c r="EB25" s="52">
        <f t="shared" si="51"/>
        <v>0</v>
      </c>
      <c r="EC25" s="52">
        <f t="shared" si="52"/>
        <v>0</v>
      </c>
      <c r="ED25" s="52">
        <f t="shared" si="53"/>
        <v>0</v>
      </c>
      <c r="EE25" s="52">
        <f t="shared" si="54"/>
        <v>0</v>
      </c>
      <c r="EF25" s="52">
        <f t="shared" si="55"/>
        <v>0</v>
      </c>
      <c r="EG25" s="226">
        <f t="shared" si="56"/>
        <v>0</v>
      </c>
    </row>
    <row r="26" spans="1:137" ht="22.5" customHeight="1">
      <c r="A26" s="58">
        <v>21</v>
      </c>
      <c r="B26" s="125"/>
      <c r="C26" s="138"/>
      <c r="D26" s="129"/>
      <c r="E26" s="130"/>
      <c r="F26" s="187"/>
      <c r="G26" s="137"/>
      <c r="H26" s="129"/>
      <c r="I26" s="130"/>
      <c r="J26" s="183"/>
      <c r="K26" s="138"/>
      <c r="L26" s="129"/>
      <c r="M26" s="130"/>
      <c r="N26" s="187"/>
      <c r="O26" s="137"/>
      <c r="P26" s="129"/>
      <c r="Q26" s="130"/>
      <c r="R26" s="183"/>
      <c r="S26" s="138"/>
      <c r="T26" s="129"/>
      <c r="U26" s="130"/>
      <c r="V26" s="187"/>
      <c r="W26" s="137"/>
      <c r="X26" s="129"/>
      <c r="Y26" s="130"/>
      <c r="Z26" s="183"/>
      <c r="AA26" s="137"/>
      <c r="AB26" s="129"/>
      <c r="AC26" s="130"/>
      <c r="AD26" s="183"/>
      <c r="AE26" s="138"/>
      <c r="AF26" s="129"/>
      <c r="AG26" s="130"/>
      <c r="AH26" s="183"/>
      <c r="AI26" s="138"/>
      <c r="AJ26" s="129"/>
      <c r="AK26" s="130"/>
      <c r="AL26" s="183"/>
      <c r="AM26" s="239">
        <f t="shared" si="57"/>
        <v>0</v>
      </c>
      <c r="AN26" s="145"/>
      <c r="AO26" s="58">
        <v>21</v>
      </c>
      <c r="AP26" s="125"/>
      <c r="AQ26" s="137"/>
      <c r="AR26" s="129"/>
      <c r="AS26" s="130"/>
      <c r="AT26" s="183"/>
      <c r="AU26" s="138"/>
      <c r="AV26" s="129"/>
      <c r="AW26" s="130"/>
      <c r="AX26" s="187"/>
      <c r="AY26" s="137"/>
      <c r="AZ26" s="129"/>
      <c r="BA26" s="130"/>
      <c r="BB26" s="183"/>
      <c r="BC26" s="138"/>
      <c r="BD26" s="129"/>
      <c r="BE26" s="130"/>
      <c r="BF26" s="187"/>
      <c r="BG26" s="137"/>
      <c r="BH26" s="129"/>
      <c r="BI26" s="130"/>
      <c r="BJ26" s="183"/>
      <c r="BK26" s="138"/>
      <c r="BL26" s="129"/>
      <c r="BM26" s="130"/>
      <c r="BN26" s="187"/>
      <c r="BO26" s="137"/>
      <c r="BP26" s="129"/>
      <c r="BQ26" s="130"/>
      <c r="BR26" s="183"/>
      <c r="BS26" s="138"/>
      <c r="BT26" s="129"/>
      <c r="BU26" s="130"/>
      <c r="BV26" s="187"/>
      <c r="BW26" s="137"/>
      <c r="BX26" s="129"/>
      <c r="BY26" s="130"/>
      <c r="BZ26" s="183"/>
      <c r="CA26" s="137">
        <f t="shared" si="58"/>
        <v>0</v>
      </c>
      <c r="CB26" s="130"/>
      <c r="CC26" s="183">
        <f t="shared" si="0"/>
        <v>0</v>
      </c>
      <c r="CD26" s="138">
        <f t="shared" si="1"/>
        <v>0</v>
      </c>
      <c r="CE26" s="129">
        <f t="shared" si="2"/>
        <v>0</v>
      </c>
      <c r="CF26" s="130">
        <f t="shared" si="3"/>
        <v>0</v>
      </c>
      <c r="CG26" s="181">
        <f t="shared" si="4"/>
        <v>0</v>
      </c>
      <c r="CH26" s="52">
        <f t="shared" si="5"/>
        <v>0</v>
      </c>
      <c r="CI26" s="52">
        <f t="shared" si="6"/>
        <v>0</v>
      </c>
      <c r="CJ26" s="52">
        <f t="shared" si="7"/>
        <v>0</v>
      </c>
      <c r="CK26" s="52">
        <f t="shared" si="8"/>
        <v>0</v>
      </c>
      <c r="CL26" s="52">
        <f t="shared" si="9"/>
        <v>0</v>
      </c>
      <c r="CM26" s="52">
        <f t="shared" si="10"/>
        <v>0</v>
      </c>
      <c r="CN26" s="52">
        <f t="shared" si="11"/>
        <v>0</v>
      </c>
      <c r="CO26" s="52">
        <f t="shared" si="12"/>
        <v>0</v>
      </c>
      <c r="CP26" s="52">
        <f t="shared" si="13"/>
        <v>0</v>
      </c>
      <c r="CQ26" s="52">
        <f t="shared" si="14"/>
        <v>0</v>
      </c>
      <c r="CR26" s="52">
        <f t="shared" si="15"/>
        <v>0</v>
      </c>
      <c r="CS26" s="52">
        <f t="shared" si="16"/>
        <v>0</v>
      </c>
      <c r="CT26" s="52">
        <f t="shared" si="17"/>
        <v>0</v>
      </c>
      <c r="CU26" s="52">
        <f t="shared" si="18"/>
        <v>0</v>
      </c>
      <c r="CV26" s="52">
        <f t="shared" si="19"/>
        <v>0</v>
      </c>
      <c r="CW26" s="52">
        <f t="shared" si="20"/>
        <v>0</v>
      </c>
      <c r="CX26" s="52">
        <f t="shared" si="21"/>
        <v>0</v>
      </c>
      <c r="CY26" s="52">
        <f t="shared" si="22"/>
        <v>0</v>
      </c>
      <c r="CZ26" s="52">
        <f t="shared" si="23"/>
        <v>0</v>
      </c>
      <c r="DA26" s="52">
        <f t="shared" si="24"/>
        <v>0</v>
      </c>
      <c r="DB26" s="52">
        <f t="shared" si="25"/>
        <v>0</v>
      </c>
      <c r="DC26" s="52">
        <f t="shared" si="26"/>
        <v>0</v>
      </c>
      <c r="DD26" s="52">
        <f t="shared" si="27"/>
        <v>0</v>
      </c>
      <c r="DE26" s="52">
        <f t="shared" si="28"/>
        <v>0</v>
      </c>
      <c r="DF26" s="52">
        <f t="shared" si="29"/>
        <v>0</v>
      </c>
      <c r="DG26" s="52">
        <f t="shared" si="30"/>
        <v>0</v>
      </c>
      <c r="DH26" s="52">
        <f t="shared" si="31"/>
        <v>0</v>
      </c>
      <c r="DI26" s="52">
        <f t="shared" si="32"/>
        <v>0</v>
      </c>
      <c r="DJ26" s="52">
        <f t="shared" si="33"/>
        <v>0</v>
      </c>
      <c r="DK26" s="52">
        <f t="shared" si="34"/>
        <v>0</v>
      </c>
      <c r="DL26" s="52">
        <f t="shared" si="35"/>
        <v>0</v>
      </c>
      <c r="DM26" s="52">
        <f t="shared" si="36"/>
        <v>0</v>
      </c>
      <c r="DN26" s="52">
        <f t="shared" si="37"/>
        <v>0</v>
      </c>
      <c r="DO26" s="52">
        <f t="shared" si="38"/>
        <v>0</v>
      </c>
      <c r="DP26" s="52">
        <f t="shared" si="39"/>
        <v>0</v>
      </c>
      <c r="DQ26" s="52">
        <f t="shared" si="40"/>
        <v>0</v>
      </c>
      <c r="DR26" s="52">
        <f t="shared" si="41"/>
        <v>0</v>
      </c>
      <c r="DS26" s="52">
        <f t="shared" si="42"/>
        <v>0</v>
      </c>
      <c r="DT26" s="52">
        <f t="shared" si="43"/>
        <v>0</v>
      </c>
      <c r="DU26" s="52">
        <f t="shared" si="44"/>
        <v>0</v>
      </c>
      <c r="DV26" s="52">
        <f t="shared" si="45"/>
        <v>0</v>
      </c>
      <c r="DW26" s="52">
        <f t="shared" si="46"/>
        <v>0</v>
      </c>
      <c r="DX26" s="52">
        <f t="shared" si="47"/>
        <v>0</v>
      </c>
      <c r="DY26" s="52">
        <f t="shared" si="48"/>
        <v>0</v>
      </c>
      <c r="DZ26" s="52">
        <f t="shared" si="49"/>
        <v>0</v>
      </c>
      <c r="EA26" s="52">
        <f t="shared" si="50"/>
        <v>0</v>
      </c>
      <c r="EB26" s="52">
        <f t="shared" si="51"/>
        <v>0</v>
      </c>
      <c r="EC26" s="52">
        <f t="shared" si="52"/>
        <v>0</v>
      </c>
      <c r="ED26" s="52">
        <f t="shared" si="53"/>
        <v>0</v>
      </c>
      <c r="EE26" s="52">
        <f t="shared" si="54"/>
        <v>0</v>
      </c>
      <c r="EF26" s="52">
        <f t="shared" si="55"/>
        <v>0</v>
      </c>
      <c r="EG26" s="226">
        <f t="shared" si="56"/>
        <v>0</v>
      </c>
    </row>
    <row r="27" spans="1:137" ht="22.5" customHeight="1">
      <c r="A27" s="58">
        <v>22</v>
      </c>
      <c r="B27" s="125"/>
      <c r="C27" s="138"/>
      <c r="D27" s="129"/>
      <c r="E27" s="130"/>
      <c r="F27" s="187"/>
      <c r="G27" s="137"/>
      <c r="H27" s="129"/>
      <c r="I27" s="130"/>
      <c r="J27" s="183"/>
      <c r="K27" s="138"/>
      <c r="L27" s="129"/>
      <c r="M27" s="130"/>
      <c r="N27" s="187"/>
      <c r="O27" s="137"/>
      <c r="P27" s="129"/>
      <c r="Q27" s="130"/>
      <c r="R27" s="183"/>
      <c r="S27" s="138"/>
      <c r="T27" s="129"/>
      <c r="U27" s="130"/>
      <c r="V27" s="187"/>
      <c r="W27" s="137"/>
      <c r="X27" s="129"/>
      <c r="Y27" s="130"/>
      <c r="Z27" s="183"/>
      <c r="AA27" s="137"/>
      <c r="AB27" s="129"/>
      <c r="AC27" s="130"/>
      <c r="AD27" s="183"/>
      <c r="AE27" s="138"/>
      <c r="AF27" s="129"/>
      <c r="AG27" s="130"/>
      <c r="AH27" s="183"/>
      <c r="AI27" s="138"/>
      <c r="AJ27" s="129"/>
      <c r="AK27" s="130"/>
      <c r="AL27" s="183"/>
      <c r="AM27" s="239">
        <f t="shared" si="57"/>
        <v>0</v>
      </c>
      <c r="AN27" s="145"/>
      <c r="AO27" s="58">
        <v>22</v>
      </c>
      <c r="AP27" s="125"/>
      <c r="AQ27" s="137"/>
      <c r="AR27" s="129"/>
      <c r="AS27" s="130"/>
      <c r="AT27" s="183"/>
      <c r="AU27" s="138"/>
      <c r="AV27" s="129"/>
      <c r="AW27" s="130"/>
      <c r="AX27" s="187"/>
      <c r="AY27" s="137"/>
      <c r="AZ27" s="129"/>
      <c r="BA27" s="130"/>
      <c r="BB27" s="183"/>
      <c r="BC27" s="138"/>
      <c r="BD27" s="129"/>
      <c r="BE27" s="130"/>
      <c r="BF27" s="187"/>
      <c r="BG27" s="137"/>
      <c r="BH27" s="129"/>
      <c r="BI27" s="130"/>
      <c r="BJ27" s="183"/>
      <c r="BK27" s="138"/>
      <c r="BL27" s="129"/>
      <c r="BM27" s="130"/>
      <c r="BN27" s="187"/>
      <c r="BO27" s="137"/>
      <c r="BP27" s="129"/>
      <c r="BQ27" s="130"/>
      <c r="BR27" s="183"/>
      <c r="BS27" s="138"/>
      <c r="BT27" s="129"/>
      <c r="BU27" s="130"/>
      <c r="BV27" s="187"/>
      <c r="BW27" s="137"/>
      <c r="BX27" s="129"/>
      <c r="BY27" s="130"/>
      <c r="BZ27" s="183"/>
      <c r="CA27" s="137">
        <f t="shared" si="58"/>
        <v>0</v>
      </c>
      <c r="CB27" s="130"/>
      <c r="CC27" s="183">
        <f t="shared" si="0"/>
        <v>0</v>
      </c>
      <c r="CD27" s="138">
        <f t="shared" si="1"/>
        <v>0</v>
      </c>
      <c r="CE27" s="129">
        <f t="shared" si="2"/>
        <v>0</v>
      </c>
      <c r="CF27" s="130">
        <f t="shared" si="3"/>
        <v>0</v>
      </c>
      <c r="CG27" s="181">
        <f t="shared" si="4"/>
        <v>0</v>
      </c>
      <c r="CH27" s="52">
        <f t="shared" si="5"/>
        <v>0</v>
      </c>
      <c r="CI27" s="52">
        <f t="shared" si="6"/>
        <v>0</v>
      </c>
      <c r="CJ27" s="52">
        <f t="shared" si="7"/>
        <v>0</v>
      </c>
      <c r="CK27" s="52">
        <f t="shared" si="8"/>
        <v>0</v>
      </c>
      <c r="CL27" s="52">
        <f t="shared" si="9"/>
        <v>0</v>
      </c>
      <c r="CM27" s="52">
        <f t="shared" si="10"/>
        <v>0</v>
      </c>
      <c r="CN27" s="52">
        <f t="shared" si="11"/>
        <v>0</v>
      </c>
      <c r="CO27" s="52">
        <f t="shared" si="12"/>
        <v>0</v>
      </c>
      <c r="CP27" s="52">
        <f t="shared" si="13"/>
        <v>0</v>
      </c>
      <c r="CQ27" s="52">
        <f t="shared" si="14"/>
        <v>0</v>
      </c>
      <c r="CR27" s="52">
        <f t="shared" si="15"/>
        <v>0</v>
      </c>
      <c r="CS27" s="52">
        <f t="shared" si="16"/>
        <v>0</v>
      </c>
      <c r="CT27" s="52">
        <f t="shared" si="17"/>
        <v>0</v>
      </c>
      <c r="CU27" s="52">
        <f t="shared" si="18"/>
        <v>0</v>
      </c>
      <c r="CV27" s="52">
        <f t="shared" si="19"/>
        <v>0</v>
      </c>
      <c r="CW27" s="52">
        <f t="shared" si="20"/>
        <v>0</v>
      </c>
      <c r="CX27" s="52">
        <f t="shared" si="21"/>
        <v>0</v>
      </c>
      <c r="CY27" s="52">
        <f t="shared" si="22"/>
        <v>0</v>
      </c>
      <c r="CZ27" s="52">
        <f t="shared" si="23"/>
        <v>0</v>
      </c>
      <c r="DA27" s="52">
        <f t="shared" si="24"/>
        <v>0</v>
      </c>
      <c r="DB27" s="52">
        <f t="shared" si="25"/>
        <v>0</v>
      </c>
      <c r="DC27" s="52">
        <f t="shared" si="26"/>
        <v>0</v>
      </c>
      <c r="DD27" s="52">
        <f t="shared" si="27"/>
        <v>0</v>
      </c>
      <c r="DE27" s="52">
        <f t="shared" si="28"/>
        <v>0</v>
      </c>
      <c r="DF27" s="52">
        <f t="shared" si="29"/>
        <v>0</v>
      </c>
      <c r="DG27" s="52">
        <f t="shared" si="30"/>
        <v>0</v>
      </c>
      <c r="DH27" s="52">
        <f t="shared" si="31"/>
        <v>0</v>
      </c>
      <c r="DI27" s="52">
        <f t="shared" si="32"/>
        <v>0</v>
      </c>
      <c r="DJ27" s="52">
        <f t="shared" si="33"/>
        <v>0</v>
      </c>
      <c r="DK27" s="52">
        <f t="shared" si="34"/>
        <v>0</v>
      </c>
      <c r="DL27" s="52">
        <f t="shared" si="35"/>
        <v>0</v>
      </c>
      <c r="DM27" s="52">
        <f t="shared" si="36"/>
        <v>0</v>
      </c>
      <c r="DN27" s="52">
        <f t="shared" si="37"/>
        <v>0</v>
      </c>
      <c r="DO27" s="52">
        <f t="shared" si="38"/>
        <v>0</v>
      </c>
      <c r="DP27" s="52">
        <f t="shared" si="39"/>
        <v>0</v>
      </c>
      <c r="DQ27" s="52">
        <f t="shared" si="40"/>
        <v>0</v>
      </c>
      <c r="DR27" s="52">
        <f t="shared" si="41"/>
        <v>0</v>
      </c>
      <c r="DS27" s="52">
        <f t="shared" si="42"/>
        <v>0</v>
      </c>
      <c r="DT27" s="52">
        <f t="shared" si="43"/>
        <v>0</v>
      </c>
      <c r="DU27" s="52">
        <f t="shared" si="44"/>
        <v>0</v>
      </c>
      <c r="DV27" s="52">
        <f t="shared" si="45"/>
        <v>0</v>
      </c>
      <c r="DW27" s="52">
        <f t="shared" si="46"/>
        <v>0</v>
      </c>
      <c r="DX27" s="52">
        <f t="shared" si="47"/>
        <v>0</v>
      </c>
      <c r="DY27" s="52">
        <f t="shared" si="48"/>
        <v>0</v>
      </c>
      <c r="DZ27" s="52">
        <f t="shared" si="49"/>
        <v>0</v>
      </c>
      <c r="EA27" s="52">
        <f t="shared" si="50"/>
        <v>0</v>
      </c>
      <c r="EB27" s="52">
        <f t="shared" si="51"/>
        <v>0</v>
      </c>
      <c r="EC27" s="52">
        <f t="shared" si="52"/>
        <v>0</v>
      </c>
      <c r="ED27" s="52">
        <f t="shared" si="53"/>
        <v>0</v>
      </c>
      <c r="EE27" s="52">
        <f t="shared" si="54"/>
        <v>0</v>
      </c>
      <c r="EF27" s="52">
        <f t="shared" si="55"/>
        <v>0</v>
      </c>
      <c r="EG27" s="226">
        <f t="shared" si="56"/>
        <v>0</v>
      </c>
    </row>
    <row r="28" spans="1:137" ht="22.5" customHeight="1">
      <c r="A28" s="58">
        <v>23</v>
      </c>
      <c r="B28" s="125"/>
      <c r="C28" s="138"/>
      <c r="D28" s="129"/>
      <c r="E28" s="130"/>
      <c r="F28" s="187"/>
      <c r="G28" s="137"/>
      <c r="H28" s="129"/>
      <c r="I28" s="130"/>
      <c r="J28" s="183"/>
      <c r="K28" s="138"/>
      <c r="L28" s="129"/>
      <c r="M28" s="130"/>
      <c r="N28" s="187"/>
      <c r="O28" s="137"/>
      <c r="P28" s="129"/>
      <c r="Q28" s="130"/>
      <c r="R28" s="183"/>
      <c r="S28" s="138"/>
      <c r="T28" s="129"/>
      <c r="U28" s="130"/>
      <c r="V28" s="187"/>
      <c r="W28" s="137"/>
      <c r="X28" s="129"/>
      <c r="Y28" s="130"/>
      <c r="Z28" s="183"/>
      <c r="AA28" s="137"/>
      <c r="AB28" s="129"/>
      <c r="AC28" s="130"/>
      <c r="AD28" s="183"/>
      <c r="AE28" s="138"/>
      <c r="AF28" s="129"/>
      <c r="AG28" s="130"/>
      <c r="AH28" s="183"/>
      <c r="AI28" s="138"/>
      <c r="AJ28" s="129"/>
      <c r="AK28" s="130"/>
      <c r="AL28" s="183"/>
      <c r="AM28" s="239">
        <f t="shared" si="57"/>
        <v>0</v>
      </c>
      <c r="AN28" s="145"/>
      <c r="AO28" s="58">
        <v>23</v>
      </c>
      <c r="AP28" s="125"/>
      <c r="AQ28" s="137"/>
      <c r="AR28" s="129"/>
      <c r="AS28" s="130"/>
      <c r="AT28" s="183"/>
      <c r="AU28" s="138"/>
      <c r="AV28" s="129"/>
      <c r="AW28" s="130"/>
      <c r="AX28" s="187"/>
      <c r="AY28" s="137"/>
      <c r="AZ28" s="129"/>
      <c r="BA28" s="130"/>
      <c r="BB28" s="183"/>
      <c r="BC28" s="138"/>
      <c r="BD28" s="129"/>
      <c r="BE28" s="130"/>
      <c r="BF28" s="187"/>
      <c r="BG28" s="137"/>
      <c r="BH28" s="129"/>
      <c r="BI28" s="130"/>
      <c r="BJ28" s="183"/>
      <c r="BK28" s="138"/>
      <c r="BL28" s="129"/>
      <c r="BM28" s="130"/>
      <c r="BN28" s="187"/>
      <c r="BO28" s="137"/>
      <c r="BP28" s="129"/>
      <c r="BQ28" s="130"/>
      <c r="BR28" s="183"/>
      <c r="BS28" s="138"/>
      <c r="BT28" s="129"/>
      <c r="BU28" s="130"/>
      <c r="BV28" s="187"/>
      <c r="BW28" s="137"/>
      <c r="BX28" s="129"/>
      <c r="BY28" s="130"/>
      <c r="BZ28" s="183"/>
      <c r="CA28" s="137">
        <f t="shared" si="58"/>
        <v>0</v>
      </c>
      <c r="CB28" s="130"/>
      <c r="CC28" s="183">
        <f t="shared" si="0"/>
        <v>0</v>
      </c>
      <c r="CD28" s="138">
        <f t="shared" si="1"/>
        <v>0</v>
      </c>
      <c r="CE28" s="129">
        <f t="shared" si="2"/>
        <v>0</v>
      </c>
      <c r="CF28" s="130">
        <f t="shared" si="3"/>
        <v>0</v>
      </c>
      <c r="CG28" s="181">
        <f t="shared" si="4"/>
        <v>0</v>
      </c>
      <c r="CH28" s="52">
        <f t="shared" si="5"/>
        <v>0</v>
      </c>
      <c r="CI28" s="52">
        <f t="shared" si="6"/>
        <v>0</v>
      </c>
      <c r="CJ28" s="52">
        <f t="shared" si="7"/>
        <v>0</v>
      </c>
      <c r="CK28" s="52">
        <f t="shared" si="8"/>
        <v>0</v>
      </c>
      <c r="CL28" s="52">
        <f t="shared" si="9"/>
        <v>0</v>
      </c>
      <c r="CM28" s="52">
        <f t="shared" si="10"/>
        <v>0</v>
      </c>
      <c r="CN28" s="52">
        <f t="shared" si="11"/>
        <v>0</v>
      </c>
      <c r="CO28" s="52">
        <f t="shared" si="12"/>
        <v>0</v>
      </c>
      <c r="CP28" s="52">
        <f t="shared" si="13"/>
        <v>0</v>
      </c>
      <c r="CQ28" s="52">
        <f t="shared" si="14"/>
        <v>0</v>
      </c>
      <c r="CR28" s="52">
        <f t="shared" si="15"/>
        <v>0</v>
      </c>
      <c r="CS28" s="52">
        <f t="shared" si="16"/>
        <v>0</v>
      </c>
      <c r="CT28" s="52">
        <f t="shared" si="17"/>
        <v>0</v>
      </c>
      <c r="CU28" s="52">
        <f t="shared" si="18"/>
        <v>0</v>
      </c>
      <c r="CV28" s="52">
        <f t="shared" si="19"/>
        <v>0</v>
      </c>
      <c r="CW28" s="52">
        <f t="shared" si="20"/>
        <v>0</v>
      </c>
      <c r="CX28" s="52">
        <f t="shared" si="21"/>
        <v>0</v>
      </c>
      <c r="CY28" s="52">
        <f t="shared" si="22"/>
        <v>0</v>
      </c>
      <c r="CZ28" s="52">
        <f t="shared" si="23"/>
        <v>0</v>
      </c>
      <c r="DA28" s="52">
        <f t="shared" si="24"/>
        <v>0</v>
      </c>
      <c r="DB28" s="52">
        <f t="shared" si="25"/>
        <v>0</v>
      </c>
      <c r="DC28" s="52">
        <f t="shared" si="26"/>
        <v>0</v>
      </c>
      <c r="DD28" s="52">
        <f t="shared" si="27"/>
        <v>0</v>
      </c>
      <c r="DE28" s="52">
        <f t="shared" si="28"/>
        <v>0</v>
      </c>
      <c r="DF28" s="52">
        <f t="shared" si="29"/>
        <v>0</v>
      </c>
      <c r="DG28" s="52">
        <f t="shared" si="30"/>
        <v>0</v>
      </c>
      <c r="DH28" s="52">
        <f t="shared" si="31"/>
        <v>0</v>
      </c>
      <c r="DI28" s="52">
        <f t="shared" si="32"/>
        <v>0</v>
      </c>
      <c r="DJ28" s="52">
        <f t="shared" si="33"/>
        <v>0</v>
      </c>
      <c r="DK28" s="52">
        <f t="shared" si="34"/>
        <v>0</v>
      </c>
      <c r="DL28" s="52">
        <f t="shared" si="35"/>
        <v>0</v>
      </c>
      <c r="DM28" s="52">
        <f t="shared" si="36"/>
        <v>0</v>
      </c>
      <c r="DN28" s="52">
        <f t="shared" si="37"/>
        <v>0</v>
      </c>
      <c r="DO28" s="52">
        <f t="shared" si="38"/>
        <v>0</v>
      </c>
      <c r="DP28" s="52">
        <f t="shared" si="39"/>
        <v>0</v>
      </c>
      <c r="DQ28" s="52">
        <f t="shared" si="40"/>
        <v>0</v>
      </c>
      <c r="DR28" s="52">
        <f t="shared" si="41"/>
        <v>0</v>
      </c>
      <c r="DS28" s="52">
        <f t="shared" si="42"/>
        <v>0</v>
      </c>
      <c r="DT28" s="52">
        <f t="shared" si="43"/>
        <v>0</v>
      </c>
      <c r="DU28" s="52">
        <f t="shared" si="44"/>
        <v>0</v>
      </c>
      <c r="DV28" s="52">
        <f t="shared" si="45"/>
        <v>0</v>
      </c>
      <c r="DW28" s="52">
        <f t="shared" si="46"/>
        <v>0</v>
      </c>
      <c r="DX28" s="52">
        <f t="shared" si="47"/>
        <v>0</v>
      </c>
      <c r="DY28" s="52">
        <f t="shared" si="48"/>
        <v>0</v>
      </c>
      <c r="DZ28" s="52">
        <f t="shared" si="49"/>
        <v>0</v>
      </c>
      <c r="EA28" s="52">
        <f t="shared" si="50"/>
        <v>0</v>
      </c>
      <c r="EB28" s="52">
        <f t="shared" si="51"/>
        <v>0</v>
      </c>
      <c r="EC28" s="52">
        <f t="shared" si="52"/>
        <v>0</v>
      </c>
      <c r="ED28" s="52">
        <f t="shared" si="53"/>
        <v>0</v>
      </c>
      <c r="EE28" s="52">
        <f t="shared" si="54"/>
        <v>0</v>
      </c>
      <c r="EF28" s="52">
        <f t="shared" si="55"/>
        <v>0</v>
      </c>
      <c r="EG28" s="226">
        <f t="shared" si="56"/>
        <v>0</v>
      </c>
    </row>
    <row r="29" spans="1:137" ht="22.5" customHeight="1">
      <c r="A29" s="58">
        <v>24</v>
      </c>
      <c r="B29" s="125"/>
      <c r="C29" s="138"/>
      <c r="D29" s="129"/>
      <c r="E29" s="130"/>
      <c r="F29" s="187"/>
      <c r="G29" s="137"/>
      <c r="H29" s="129"/>
      <c r="I29" s="130"/>
      <c r="J29" s="183"/>
      <c r="K29" s="138"/>
      <c r="L29" s="129"/>
      <c r="M29" s="130"/>
      <c r="N29" s="187"/>
      <c r="O29" s="137"/>
      <c r="P29" s="129"/>
      <c r="Q29" s="130"/>
      <c r="R29" s="183"/>
      <c r="S29" s="138"/>
      <c r="T29" s="129"/>
      <c r="U29" s="130"/>
      <c r="V29" s="187"/>
      <c r="W29" s="137"/>
      <c r="X29" s="129"/>
      <c r="Y29" s="130"/>
      <c r="Z29" s="183"/>
      <c r="AA29" s="137"/>
      <c r="AB29" s="129"/>
      <c r="AC29" s="130"/>
      <c r="AD29" s="183"/>
      <c r="AE29" s="138"/>
      <c r="AF29" s="129"/>
      <c r="AG29" s="130"/>
      <c r="AH29" s="183"/>
      <c r="AI29" s="138"/>
      <c r="AJ29" s="129"/>
      <c r="AK29" s="130"/>
      <c r="AL29" s="183"/>
      <c r="AM29" s="239">
        <f t="shared" si="57"/>
        <v>0</v>
      </c>
      <c r="AN29" s="145"/>
      <c r="AO29" s="58">
        <v>24</v>
      </c>
      <c r="AP29" s="125"/>
      <c r="AQ29" s="137"/>
      <c r="AR29" s="129"/>
      <c r="AS29" s="130"/>
      <c r="AT29" s="183"/>
      <c r="AU29" s="138"/>
      <c r="AV29" s="129"/>
      <c r="AW29" s="130"/>
      <c r="AX29" s="187"/>
      <c r="AY29" s="137"/>
      <c r="AZ29" s="129"/>
      <c r="BA29" s="130"/>
      <c r="BB29" s="183"/>
      <c r="BC29" s="138"/>
      <c r="BD29" s="129"/>
      <c r="BE29" s="130"/>
      <c r="BF29" s="187"/>
      <c r="BG29" s="137"/>
      <c r="BH29" s="129"/>
      <c r="BI29" s="130"/>
      <c r="BJ29" s="183"/>
      <c r="BK29" s="138"/>
      <c r="BL29" s="129"/>
      <c r="BM29" s="130"/>
      <c r="BN29" s="187"/>
      <c r="BO29" s="137"/>
      <c r="BP29" s="129"/>
      <c r="BQ29" s="130"/>
      <c r="BR29" s="183"/>
      <c r="BS29" s="138"/>
      <c r="BT29" s="129"/>
      <c r="BU29" s="130"/>
      <c r="BV29" s="187"/>
      <c r="BW29" s="137"/>
      <c r="BX29" s="129"/>
      <c r="BY29" s="130"/>
      <c r="BZ29" s="183"/>
      <c r="CA29" s="137">
        <f t="shared" si="58"/>
        <v>0</v>
      </c>
      <c r="CB29" s="130"/>
      <c r="CC29" s="183">
        <f t="shared" si="0"/>
        <v>0</v>
      </c>
      <c r="CD29" s="138">
        <f t="shared" si="1"/>
        <v>0</v>
      </c>
      <c r="CE29" s="129">
        <f t="shared" si="2"/>
        <v>0</v>
      </c>
      <c r="CF29" s="130">
        <f t="shared" si="3"/>
        <v>0</v>
      </c>
      <c r="CG29" s="181">
        <f t="shared" si="4"/>
        <v>0</v>
      </c>
      <c r="CH29" s="52">
        <f t="shared" si="5"/>
        <v>0</v>
      </c>
      <c r="CI29" s="52">
        <f t="shared" si="6"/>
        <v>0</v>
      </c>
      <c r="CJ29" s="52">
        <f t="shared" si="7"/>
        <v>0</v>
      </c>
      <c r="CK29" s="52">
        <f t="shared" si="8"/>
        <v>0</v>
      </c>
      <c r="CL29" s="52">
        <f t="shared" si="9"/>
        <v>0</v>
      </c>
      <c r="CM29" s="52">
        <f t="shared" si="10"/>
        <v>0</v>
      </c>
      <c r="CN29" s="52">
        <f t="shared" si="11"/>
        <v>0</v>
      </c>
      <c r="CO29" s="52">
        <f t="shared" si="12"/>
        <v>0</v>
      </c>
      <c r="CP29" s="52">
        <f t="shared" si="13"/>
        <v>0</v>
      </c>
      <c r="CQ29" s="52">
        <f t="shared" si="14"/>
        <v>0</v>
      </c>
      <c r="CR29" s="52">
        <f t="shared" si="15"/>
        <v>0</v>
      </c>
      <c r="CS29" s="52">
        <f t="shared" si="16"/>
        <v>0</v>
      </c>
      <c r="CT29" s="52">
        <f t="shared" si="17"/>
        <v>0</v>
      </c>
      <c r="CU29" s="52">
        <f t="shared" si="18"/>
        <v>0</v>
      </c>
      <c r="CV29" s="52">
        <f t="shared" si="19"/>
        <v>0</v>
      </c>
      <c r="CW29" s="52">
        <f t="shared" si="20"/>
        <v>0</v>
      </c>
      <c r="CX29" s="52">
        <f t="shared" si="21"/>
        <v>0</v>
      </c>
      <c r="CY29" s="52">
        <f t="shared" si="22"/>
        <v>0</v>
      </c>
      <c r="CZ29" s="52">
        <f t="shared" si="23"/>
        <v>0</v>
      </c>
      <c r="DA29" s="52">
        <f t="shared" si="24"/>
        <v>0</v>
      </c>
      <c r="DB29" s="52">
        <f t="shared" si="25"/>
        <v>0</v>
      </c>
      <c r="DC29" s="52">
        <f t="shared" si="26"/>
        <v>0</v>
      </c>
      <c r="DD29" s="52">
        <f t="shared" si="27"/>
        <v>0</v>
      </c>
      <c r="DE29" s="52">
        <f t="shared" si="28"/>
        <v>0</v>
      </c>
      <c r="DF29" s="52">
        <f t="shared" si="29"/>
        <v>0</v>
      </c>
      <c r="DG29" s="52">
        <f t="shared" si="30"/>
        <v>0</v>
      </c>
      <c r="DH29" s="52">
        <f t="shared" si="31"/>
        <v>0</v>
      </c>
      <c r="DI29" s="52">
        <f t="shared" si="32"/>
        <v>0</v>
      </c>
      <c r="DJ29" s="52">
        <f t="shared" si="33"/>
        <v>0</v>
      </c>
      <c r="DK29" s="52">
        <f t="shared" si="34"/>
        <v>0</v>
      </c>
      <c r="DL29" s="52">
        <f t="shared" si="35"/>
        <v>0</v>
      </c>
      <c r="DM29" s="52">
        <f t="shared" si="36"/>
        <v>0</v>
      </c>
      <c r="DN29" s="52">
        <f t="shared" si="37"/>
        <v>0</v>
      </c>
      <c r="DO29" s="52">
        <f t="shared" si="38"/>
        <v>0</v>
      </c>
      <c r="DP29" s="52">
        <f t="shared" si="39"/>
        <v>0</v>
      </c>
      <c r="DQ29" s="52">
        <f t="shared" si="40"/>
        <v>0</v>
      </c>
      <c r="DR29" s="52">
        <f t="shared" si="41"/>
        <v>0</v>
      </c>
      <c r="DS29" s="52">
        <f t="shared" si="42"/>
        <v>0</v>
      </c>
      <c r="DT29" s="52">
        <f t="shared" si="43"/>
        <v>0</v>
      </c>
      <c r="DU29" s="52">
        <f t="shared" si="44"/>
        <v>0</v>
      </c>
      <c r="DV29" s="52">
        <f t="shared" si="45"/>
        <v>0</v>
      </c>
      <c r="DW29" s="52">
        <f t="shared" si="46"/>
        <v>0</v>
      </c>
      <c r="DX29" s="52">
        <f t="shared" si="47"/>
        <v>0</v>
      </c>
      <c r="DY29" s="52">
        <f t="shared" si="48"/>
        <v>0</v>
      </c>
      <c r="DZ29" s="52">
        <f t="shared" si="49"/>
        <v>0</v>
      </c>
      <c r="EA29" s="52">
        <f t="shared" si="50"/>
        <v>0</v>
      </c>
      <c r="EB29" s="52">
        <f t="shared" si="51"/>
        <v>0</v>
      </c>
      <c r="EC29" s="52">
        <f t="shared" si="52"/>
        <v>0</v>
      </c>
      <c r="ED29" s="52">
        <f t="shared" si="53"/>
        <v>0</v>
      </c>
      <c r="EE29" s="52">
        <f t="shared" si="54"/>
        <v>0</v>
      </c>
      <c r="EF29" s="52">
        <f t="shared" si="55"/>
        <v>0</v>
      </c>
      <c r="EG29" s="226">
        <f t="shared" si="56"/>
        <v>0</v>
      </c>
    </row>
    <row r="30" spans="1:137" ht="22.5" customHeight="1">
      <c r="A30" s="58">
        <v>25</v>
      </c>
      <c r="B30" s="125"/>
      <c r="C30" s="138"/>
      <c r="D30" s="129"/>
      <c r="E30" s="130"/>
      <c r="F30" s="187"/>
      <c r="G30" s="137"/>
      <c r="H30" s="129"/>
      <c r="I30" s="130"/>
      <c r="J30" s="183"/>
      <c r="K30" s="138"/>
      <c r="L30" s="129"/>
      <c r="M30" s="130"/>
      <c r="N30" s="187"/>
      <c r="O30" s="137"/>
      <c r="P30" s="129"/>
      <c r="Q30" s="130"/>
      <c r="R30" s="183"/>
      <c r="S30" s="138"/>
      <c r="T30" s="129"/>
      <c r="U30" s="130"/>
      <c r="V30" s="187"/>
      <c r="W30" s="137"/>
      <c r="X30" s="129"/>
      <c r="Y30" s="130"/>
      <c r="Z30" s="183"/>
      <c r="AA30" s="137"/>
      <c r="AB30" s="129"/>
      <c r="AC30" s="130"/>
      <c r="AD30" s="183"/>
      <c r="AE30" s="138"/>
      <c r="AF30" s="129"/>
      <c r="AG30" s="130"/>
      <c r="AH30" s="183"/>
      <c r="AI30" s="138"/>
      <c r="AJ30" s="129"/>
      <c r="AK30" s="130"/>
      <c r="AL30" s="183"/>
      <c r="AM30" s="239">
        <f t="shared" si="57"/>
        <v>0</v>
      </c>
      <c r="AN30" s="145"/>
      <c r="AO30" s="58">
        <v>25</v>
      </c>
      <c r="AP30" s="125"/>
      <c r="AQ30" s="137"/>
      <c r="AR30" s="129"/>
      <c r="AS30" s="130"/>
      <c r="AT30" s="183"/>
      <c r="AU30" s="138"/>
      <c r="AV30" s="129"/>
      <c r="AW30" s="130"/>
      <c r="AX30" s="187"/>
      <c r="AY30" s="137"/>
      <c r="AZ30" s="129"/>
      <c r="BA30" s="130"/>
      <c r="BB30" s="183"/>
      <c r="BC30" s="138"/>
      <c r="BD30" s="129"/>
      <c r="BE30" s="130"/>
      <c r="BF30" s="187"/>
      <c r="BG30" s="137"/>
      <c r="BH30" s="129"/>
      <c r="BI30" s="130"/>
      <c r="BJ30" s="183"/>
      <c r="BK30" s="138"/>
      <c r="BL30" s="129"/>
      <c r="BM30" s="130"/>
      <c r="BN30" s="187"/>
      <c r="BO30" s="137"/>
      <c r="BP30" s="129"/>
      <c r="BQ30" s="130"/>
      <c r="BR30" s="183"/>
      <c r="BS30" s="138"/>
      <c r="BT30" s="129"/>
      <c r="BU30" s="130"/>
      <c r="BV30" s="187"/>
      <c r="BW30" s="137"/>
      <c r="BX30" s="129"/>
      <c r="BY30" s="130"/>
      <c r="BZ30" s="183"/>
      <c r="CA30" s="137">
        <f t="shared" si="58"/>
        <v>0</v>
      </c>
      <c r="CB30" s="130"/>
      <c r="CC30" s="183">
        <f t="shared" si="0"/>
        <v>0</v>
      </c>
      <c r="CD30" s="138">
        <f t="shared" si="1"/>
        <v>0</v>
      </c>
      <c r="CE30" s="129">
        <f t="shared" si="2"/>
        <v>0</v>
      </c>
      <c r="CF30" s="130">
        <f t="shared" si="3"/>
        <v>0</v>
      </c>
      <c r="CG30" s="181">
        <f t="shared" si="4"/>
        <v>0</v>
      </c>
      <c r="CH30" s="52">
        <f t="shared" si="5"/>
        <v>0</v>
      </c>
      <c r="CI30" s="52">
        <f t="shared" si="6"/>
        <v>0</v>
      </c>
      <c r="CJ30" s="52">
        <f t="shared" si="7"/>
        <v>0</v>
      </c>
      <c r="CK30" s="52">
        <f t="shared" si="8"/>
        <v>0</v>
      </c>
      <c r="CL30" s="52">
        <f t="shared" si="9"/>
        <v>0</v>
      </c>
      <c r="CM30" s="52">
        <f t="shared" si="10"/>
        <v>0</v>
      </c>
      <c r="CN30" s="52">
        <f t="shared" si="11"/>
        <v>0</v>
      </c>
      <c r="CO30" s="52">
        <f t="shared" si="12"/>
        <v>0</v>
      </c>
      <c r="CP30" s="52">
        <f t="shared" si="13"/>
        <v>0</v>
      </c>
      <c r="CQ30" s="52">
        <f t="shared" si="14"/>
        <v>0</v>
      </c>
      <c r="CR30" s="52">
        <f t="shared" si="15"/>
        <v>0</v>
      </c>
      <c r="CS30" s="52">
        <f t="shared" si="16"/>
        <v>0</v>
      </c>
      <c r="CT30" s="52">
        <f t="shared" si="17"/>
        <v>0</v>
      </c>
      <c r="CU30" s="52">
        <f t="shared" si="18"/>
        <v>0</v>
      </c>
      <c r="CV30" s="52">
        <f t="shared" si="19"/>
        <v>0</v>
      </c>
      <c r="CW30" s="52">
        <f t="shared" si="20"/>
        <v>0</v>
      </c>
      <c r="CX30" s="52">
        <f t="shared" si="21"/>
        <v>0</v>
      </c>
      <c r="CY30" s="52">
        <f t="shared" si="22"/>
        <v>0</v>
      </c>
      <c r="CZ30" s="52">
        <f t="shared" si="23"/>
        <v>0</v>
      </c>
      <c r="DA30" s="52">
        <f t="shared" si="24"/>
        <v>0</v>
      </c>
      <c r="DB30" s="52">
        <f t="shared" si="25"/>
        <v>0</v>
      </c>
      <c r="DC30" s="52">
        <f t="shared" si="26"/>
        <v>0</v>
      </c>
      <c r="DD30" s="52">
        <f t="shared" si="27"/>
        <v>0</v>
      </c>
      <c r="DE30" s="52">
        <f t="shared" si="28"/>
        <v>0</v>
      </c>
      <c r="DF30" s="52">
        <f t="shared" si="29"/>
        <v>0</v>
      </c>
      <c r="DG30" s="52">
        <f t="shared" si="30"/>
        <v>0</v>
      </c>
      <c r="DH30" s="52">
        <f t="shared" si="31"/>
        <v>0</v>
      </c>
      <c r="DI30" s="52">
        <f t="shared" si="32"/>
        <v>0</v>
      </c>
      <c r="DJ30" s="52">
        <f t="shared" si="33"/>
        <v>0</v>
      </c>
      <c r="DK30" s="52">
        <f t="shared" si="34"/>
        <v>0</v>
      </c>
      <c r="DL30" s="52">
        <f t="shared" si="35"/>
        <v>0</v>
      </c>
      <c r="DM30" s="52">
        <f t="shared" si="36"/>
        <v>0</v>
      </c>
      <c r="DN30" s="52">
        <f t="shared" si="37"/>
        <v>0</v>
      </c>
      <c r="DO30" s="52">
        <f t="shared" si="38"/>
        <v>0</v>
      </c>
      <c r="DP30" s="52">
        <f t="shared" si="39"/>
        <v>0</v>
      </c>
      <c r="DQ30" s="52">
        <f t="shared" si="40"/>
        <v>0</v>
      </c>
      <c r="DR30" s="52">
        <f t="shared" si="41"/>
        <v>0</v>
      </c>
      <c r="DS30" s="52">
        <f t="shared" si="42"/>
        <v>0</v>
      </c>
      <c r="DT30" s="52">
        <f t="shared" si="43"/>
        <v>0</v>
      </c>
      <c r="DU30" s="52">
        <f t="shared" si="44"/>
        <v>0</v>
      </c>
      <c r="DV30" s="52">
        <f t="shared" si="45"/>
        <v>0</v>
      </c>
      <c r="DW30" s="52">
        <f t="shared" si="46"/>
        <v>0</v>
      </c>
      <c r="DX30" s="52">
        <f t="shared" si="47"/>
        <v>0</v>
      </c>
      <c r="DY30" s="52">
        <f t="shared" si="48"/>
        <v>0</v>
      </c>
      <c r="DZ30" s="52">
        <f t="shared" si="49"/>
        <v>0</v>
      </c>
      <c r="EA30" s="52">
        <f t="shared" si="50"/>
        <v>0</v>
      </c>
      <c r="EB30" s="52">
        <f t="shared" si="51"/>
        <v>0</v>
      </c>
      <c r="EC30" s="52">
        <f t="shared" si="52"/>
        <v>0</v>
      </c>
      <c r="ED30" s="52">
        <f t="shared" si="53"/>
        <v>0</v>
      </c>
      <c r="EE30" s="52">
        <f t="shared" si="54"/>
        <v>0</v>
      </c>
      <c r="EF30" s="52">
        <f t="shared" si="55"/>
        <v>0</v>
      </c>
      <c r="EG30" s="226">
        <f t="shared" si="56"/>
        <v>0</v>
      </c>
    </row>
    <row r="31" spans="1:137" ht="22.5" customHeight="1">
      <c r="A31" s="58">
        <v>26</v>
      </c>
      <c r="B31" s="102"/>
      <c r="C31" s="138"/>
      <c r="D31" s="129"/>
      <c r="E31" s="130"/>
      <c r="F31" s="187"/>
      <c r="G31" s="137"/>
      <c r="H31" s="129"/>
      <c r="I31" s="130"/>
      <c r="J31" s="183"/>
      <c r="K31" s="138"/>
      <c r="L31" s="129"/>
      <c r="M31" s="130"/>
      <c r="N31" s="187"/>
      <c r="O31" s="137"/>
      <c r="P31" s="129"/>
      <c r="Q31" s="130"/>
      <c r="R31" s="183"/>
      <c r="S31" s="138"/>
      <c r="T31" s="129"/>
      <c r="U31" s="130"/>
      <c r="V31" s="187"/>
      <c r="W31" s="137"/>
      <c r="X31" s="129"/>
      <c r="Y31" s="130"/>
      <c r="Z31" s="183"/>
      <c r="AA31" s="137"/>
      <c r="AB31" s="129"/>
      <c r="AC31" s="130"/>
      <c r="AD31" s="183"/>
      <c r="AE31" s="138"/>
      <c r="AF31" s="129"/>
      <c r="AG31" s="130"/>
      <c r="AH31" s="183"/>
      <c r="AI31" s="138"/>
      <c r="AJ31" s="129"/>
      <c r="AK31" s="130"/>
      <c r="AL31" s="183"/>
      <c r="AM31" s="239">
        <f t="shared" si="57"/>
        <v>0</v>
      </c>
      <c r="AN31" s="145"/>
      <c r="AO31" s="58">
        <v>26</v>
      </c>
      <c r="AP31" s="102"/>
      <c r="AQ31" s="137"/>
      <c r="AR31" s="129"/>
      <c r="AS31" s="130"/>
      <c r="AT31" s="183"/>
      <c r="AU31" s="138"/>
      <c r="AV31" s="129"/>
      <c r="AW31" s="130"/>
      <c r="AX31" s="187"/>
      <c r="AY31" s="137"/>
      <c r="AZ31" s="129"/>
      <c r="BA31" s="130"/>
      <c r="BB31" s="183"/>
      <c r="BC31" s="138"/>
      <c r="BD31" s="129"/>
      <c r="BE31" s="130"/>
      <c r="BF31" s="187"/>
      <c r="BG31" s="137"/>
      <c r="BH31" s="129"/>
      <c r="BI31" s="130"/>
      <c r="BJ31" s="183"/>
      <c r="BK31" s="138"/>
      <c r="BL31" s="129"/>
      <c r="BM31" s="130"/>
      <c r="BN31" s="187"/>
      <c r="BO31" s="137"/>
      <c r="BP31" s="129"/>
      <c r="BQ31" s="130"/>
      <c r="BR31" s="183"/>
      <c r="BS31" s="138"/>
      <c r="BT31" s="129"/>
      <c r="BU31" s="130"/>
      <c r="BV31" s="187"/>
      <c r="BW31" s="137"/>
      <c r="BX31" s="129"/>
      <c r="BY31" s="130"/>
      <c r="BZ31" s="183"/>
      <c r="CA31" s="137">
        <f t="shared" si="58"/>
        <v>0</v>
      </c>
      <c r="CB31" s="130"/>
      <c r="CC31" s="183">
        <f t="shared" si="0"/>
        <v>0</v>
      </c>
      <c r="CD31" s="138">
        <f t="shared" si="1"/>
        <v>0</v>
      </c>
      <c r="CE31" s="129">
        <f t="shared" si="2"/>
        <v>0</v>
      </c>
      <c r="CF31" s="130">
        <f t="shared" si="3"/>
        <v>0</v>
      </c>
      <c r="CG31" s="181">
        <f t="shared" si="4"/>
        <v>0</v>
      </c>
      <c r="CH31" s="52">
        <f t="shared" si="5"/>
        <v>0</v>
      </c>
      <c r="CI31" s="52">
        <f t="shared" si="6"/>
        <v>0</v>
      </c>
      <c r="CJ31" s="52">
        <f t="shared" si="7"/>
        <v>0</v>
      </c>
      <c r="CK31" s="52">
        <f t="shared" si="8"/>
        <v>0</v>
      </c>
      <c r="CL31" s="52">
        <f t="shared" si="9"/>
        <v>0</v>
      </c>
      <c r="CM31" s="52">
        <f t="shared" si="10"/>
        <v>0</v>
      </c>
      <c r="CN31" s="52">
        <f t="shared" si="11"/>
        <v>0</v>
      </c>
      <c r="CO31" s="52">
        <f t="shared" si="12"/>
        <v>0</v>
      </c>
      <c r="CP31" s="52">
        <f t="shared" si="13"/>
        <v>0</v>
      </c>
      <c r="CQ31" s="52">
        <f t="shared" si="14"/>
        <v>0</v>
      </c>
      <c r="CR31" s="52">
        <f t="shared" si="15"/>
        <v>0</v>
      </c>
      <c r="CS31" s="52">
        <f t="shared" si="16"/>
        <v>0</v>
      </c>
      <c r="CT31" s="52">
        <f t="shared" si="17"/>
        <v>0</v>
      </c>
      <c r="CU31" s="52">
        <f t="shared" si="18"/>
        <v>0</v>
      </c>
      <c r="CV31" s="52">
        <f t="shared" si="19"/>
        <v>0</v>
      </c>
      <c r="CW31" s="52">
        <f t="shared" si="20"/>
        <v>0</v>
      </c>
      <c r="CX31" s="52">
        <f t="shared" si="21"/>
        <v>0</v>
      </c>
      <c r="CY31" s="52">
        <f t="shared" si="22"/>
        <v>0</v>
      </c>
      <c r="CZ31" s="52">
        <f t="shared" si="23"/>
        <v>0</v>
      </c>
      <c r="DA31" s="52">
        <f t="shared" si="24"/>
        <v>0</v>
      </c>
      <c r="DB31" s="52">
        <f t="shared" si="25"/>
        <v>0</v>
      </c>
      <c r="DC31" s="52">
        <f t="shared" si="26"/>
        <v>0</v>
      </c>
      <c r="DD31" s="52">
        <f t="shared" si="27"/>
        <v>0</v>
      </c>
      <c r="DE31" s="52">
        <f t="shared" si="28"/>
        <v>0</v>
      </c>
      <c r="DF31" s="52">
        <f t="shared" si="29"/>
        <v>0</v>
      </c>
      <c r="DG31" s="52">
        <f t="shared" si="30"/>
        <v>0</v>
      </c>
      <c r="DH31" s="52">
        <f t="shared" si="31"/>
        <v>0</v>
      </c>
      <c r="DI31" s="52">
        <f t="shared" si="32"/>
        <v>0</v>
      </c>
      <c r="DJ31" s="52">
        <f t="shared" si="33"/>
        <v>0</v>
      </c>
      <c r="DK31" s="52">
        <f t="shared" si="34"/>
        <v>0</v>
      </c>
      <c r="DL31" s="52">
        <f t="shared" si="35"/>
        <v>0</v>
      </c>
      <c r="DM31" s="52">
        <f t="shared" si="36"/>
        <v>0</v>
      </c>
      <c r="DN31" s="52">
        <f t="shared" si="37"/>
        <v>0</v>
      </c>
      <c r="DO31" s="52">
        <f t="shared" si="38"/>
        <v>0</v>
      </c>
      <c r="DP31" s="52">
        <f t="shared" si="39"/>
        <v>0</v>
      </c>
      <c r="DQ31" s="52">
        <f t="shared" si="40"/>
        <v>0</v>
      </c>
      <c r="DR31" s="52">
        <f t="shared" si="41"/>
        <v>0</v>
      </c>
      <c r="DS31" s="52">
        <f t="shared" si="42"/>
        <v>0</v>
      </c>
      <c r="DT31" s="52">
        <f t="shared" si="43"/>
        <v>0</v>
      </c>
      <c r="DU31" s="52">
        <f t="shared" si="44"/>
        <v>0</v>
      </c>
      <c r="DV31" s="52">
        <f t="shared" si="45"/>
        <v>0</v>
      </c>
      <c r="DW31" s="52">
        <f t="shared" si="46"/>
        <v>0</v>
      </c>
      <c r="DX31" s="52">
        <f t="shared" si="47"/>
        <v>0</v>
      </c>
      <c r="DY31" s="52">
        <f t="shared" si="48"/>
        <v>0</v>
      </c>
      <c r="DZ31" s="52">
        <f t="shared" si="49"/>
        <v>0</v>
      </c>
      <c r="EA31" s="52">
        <f t="shared" si="50"/>
        <v>0</v>
      </c>
      <c r="EB31" s="52">
        <f t="shared" si="51"/>
        <v>0</v>
      </c>
      <c r="EC31" s="52">
        <f t="shared" si="52"/>
        <v>0</v>
      </c>
      <c r="ED31" s="52">
        <f t="shared" si="53"/>
        <v>0</v>
      </c>
      <c r="EE31" s="52">
        <f t="shared" si="54"/>
        <v>0</v>
      </c>
      <c r="EF31" s="52">
        <f t="shared" si="55"/>
        <v>0</v>
      </c>
      <c r="EG31" s="226">
        <f t="shared" si="56"/>
        <v>0</v>
      </c>
    </row>
    <row r="32" spans="1:137" ht="22.5" customHeight="1">
      <c r="A32" s="58">
        <v>27</v>
      </c>
      <c r="B32" s="102"/>
      <c r="C32" s="138"/>
      <c r="D32" s="129"/>
      <c r="E32" s="130"/>
      <c r="F32" s="187"/>
      <c r="G32" s="137"/>
      <c r="H32" s="129"/>
      <c r="I32" s="130"/>
      <c r="J32" s="183"/>
      <c r="K32" s="138"/>
      <c r="L32" s="129"/>
      <c r="M32" s="130"/>
      <c r="N32" s="187"/>
      <c r="O32" s="137"/>
      <c r="P32" s="129"/>
      <c r="Q32" s="130"/>
      <c r="R32" s="183"/>
      <c r="S32" s="138"/>
      <c r="T32" s="129"/>
      <c r="U32" s="130"/>
      <c r="V32" s="187"/>
      <c r="W32" s="137"/>
      <c r="X32" s="129"/>
      <c r="Y32" s="130"/>
      <c r="Z32" s="183"/>
      <c r="AA32" s="137"/>
      <c r="AB32" s="129"/>
      <c r="AC32" s="130"/>
      <c r="AD32" s="183"/>
      <c r="AE32" s="138"/>
      <c r="AF32" s="129"/>
      <c r="AG32" s="130"/>
      <c r="AH32" s="183"/>
      <c r="AI32" s="138"/>
      <c r="AJ32" s="129"/>
      <c r="AK32" s="130"/>
      <c r="AL32" s="183"/>
      <c r="AM32" s="239">
        <f t="shared" si="57"/>
        <v>0</v>
      </c>
      <c r="AN32" s="145"/>
      <c r="AO32" s="58">
        <v>27</v>
      </c>
      <c r="AP32" s="102"/>
      <c r="AQ32" s="137"/>
      <c r="AR32" s="129"/>
      <c r="AS32" s="130"/>
      <c r="AT32" s="183"/>
      <c r="AU32" s="138"/>
      <c r="AV32" s="129"/>
      <c r="AW32" s="130"/>
      <c r="AX32" s="187"/>
      <c r="AY32" s="137"/>
      <c r="AZ32" s="129"/>
      <c r="BA32" s="130"/>
      <c r="BB32" s="183"/>
      <c r="BC32" s="138"/>
      <c r="BD32" s="129"/>
      <c r="BE32" s="130"/>
      <c r="BF32" s="187"/>
      <c r="BG32" s="137"/>
      <c r="BH32" s="129"/>
      <c r="BI32" s="130"/>
      <c r="BJ32" s="183"/>
      <c r="BK32" s="138"/>
      <c r="BL32" s="129"/>
      <c r="BM32" s="130"/>
      <c r="BN32" s="187"/>
      <c r="BO32" s="137"/>
      <c r="BP32" s="129"/>
      <c r="BQ32" s="130"/>
      <c r="BR32" s="183"/>
      <c r="BS32" s="138"/>
      <c r="BT32" s="129"/>
      <c r="BU32" s="130"/>
      <c r="BV32" s="187"/>
      <c r="BW32" s="137"/>
      <c r="BX32" s="129"/>
      <c r="BY32" s="130"/>
      <c r="BZ32" s="183"/>
      <c r="CA32" s="137">
        <f t="shared" si="58"/>
        <v>0</v>
      </c>
      <c r="CB32" s="130"/>
      <c r="CC32" s="183">
        <f t="shared" si="0"/>
        <v>0</v>
      </c>
      <c r="CD32" s="138">
        <f t="shared" si="1"/>
        <v>0</v>
      </c>
      <c r="CE32" s="129">
        <f t="shared" si="2"/>
        <v>0</v>
      </c>
      <c r="CF32" s="130">
        <f t="shared" si="3"/>
        <v>0</v>
      </c>
      <c r="CG32" s="181">
        <f t="shared" si="4"/>
        <v>0</v>
      </c>
      <c r="CH32" s="52">
        <f t="shared" si="5"/>
        <v>0</v>
      </c>
      <c r="CI32" s="52">
        <f t="shared" si="6"/>
        <v>0</v>
      </c>
      <c r="CJ32" s="52">
        <f t="shared" si="7"/>
        <v>0</v>
      </c>
      <c r="CK32" s="52">
        <f t="shared" si="8"/>
        <v>0</v>
      </c>
      <c r="CL32" s="52">
        <f t="shared" si="9"/>
        <v>0</v>
      </c>
      <c r="CM32" s="52">
        <f t="shared" si="10"/>
        <v>0</v>
      </c>
      <c r="CN32" s="52">
        <f t="shared" si="11"/>
        <v>0</v>
      </c>
      <c r="CO32" s="52">
        <f t="shared" si="12"/>
        <v>0</v>
      </c>
      <c r="CP32" s="52">
        <f t="shared" si="13"/>
        <v>0</v>
      </c>
      <c r="CQ32" s="52">
        <f t="shared" si="14"/>
        <v>0</v>
      </c>
      <c r="CR32" s="52">
        <f t="shared" si="15"/>
        <v>0</v>
      </c>
      <c r="CS32" s="52">
        <f t="shared" si="16"/>
        <v>0</v>
      </c>
      <c r="CT32" s="52">
        <f t="shared" si="17"/>
        <v>0</v>
      </c>
      <c r="CU32" s="52">
        <f t="shared" si="18"/>
        <v>0</v>
      </c>
      <c r="CV32" s="52">
        <f t="shared" si="19"/>
        <v>0</v>
      </c>
      <c r="CW32" s="52">
        <f t="shared" si="20"/>
        <v>0</v>
      </c>
      <c r="CX32" s="52">
        <f t="shared" si="21"/>
        <v>0</v>
      </c>
      <c r="CY32" s="52">
        <f t="shared" si="22"/>
        <v>0</v>
      </c>
      <c r="CZ32" s="52">
        <f t="shared" si="23"/>
        <v>0</v>
      </c>
      <c r="DA32" s="52">
        <f t="shared" si="24"/>
        <v>0</v>
      </c>
      <c r="DB32" s="52">
        <f t="shared" si="25"/>
        <v>0</v>
      </c>
      <c r="DC32" s="52">
        <f t="shared" si="26"/>
        <v>0</v>
      </c>
      <c r="DD32" s="52">
        <f t="shared" si="27"/>
        <v>0</v>
      </c>
      <c r="DE32" s="52">
        <f t="shared" si="28"/>
        <v>0</v>
      </c>
      <c r="DF32" s="52">
        <f t="shared" si="29"/>
        <v>0</v>
      </c>
      <c r="DG32" s="52">
        <f t="shared" si="30"/>
        <v>0</v>
      </c>
      <c r="DH32" s="52">
        <f t="shared" si="31"/>
        <v>0</v>
      </c>
      <c r="DI32" s="52">
        <f t="shared" si="32"/>
        <v>0</v>
      </c>
      <c r="DJ32" s="52">
        <f t="shared" si="33"/>
        <v>0</v>
      </c>
      <c r="DK32" s="52">
        <f t="shared" si="34"/>
        <v>0</v>
      </c>
      <c r="DL32" s="52">
        <f t="shared" si="35"/>
        <v>0</v>
      </c>
      <c r="DM32" s="52">
        <f t="shared" si="36"/>
        <v>0</v>
      </c>
      <c r="DN32" s="52">
        <f t="shared" si="37"/>
        <v>0</v>
      </c>
      <c r="DO32" s="52">
        <f t="shared" si="38"/>
        <v>0</v>
      </c>
      <c r="DP32" s="52">
        <f t="shared" si="39"/>
        <v>0</v>
      </c>
      <c r="DQ32" s="52">
        <f t="shared" si="40"/>
        <v>0</v>
      </c>
      <c r="DR32" s="52">
        <f t="shared" si="41"/>
        <v>0</v>
      </c>
      <c r="DS32" s="52">
        <f t="shared" si="42"/>
        <v>0</v>
      </c>
      <c r="DT32" s="52">
        <f t="shared" si="43"/>
        <v>0</v>
      </c>
      <c r="DU32" s="52">
        <f t="shared" si="44"/>
        <v>0</v>
      </c>
      <c r="DV32" s="52">
        <f t="shared" si="45"/>
        <v>0</v>
      </c>
      <c r="DW32" s="52">
        <f t="shared" si="46"/>
        <v>0</v>
      </c>
      <c r="DX32" s="52">
        <f t="shared" si="47"/>
        <v>0</v>
      </c>
      <c r="DY32" s="52">
        <f t="shared" si="48"/>
        <v>0</v>
      </c>
      <c r="DZ32" s="52">
        <f t="shared" si="49"/>
        <v>0</v>
      </c>
      <c r="EA32" s="52">
        <f t="shared" si="50"/>
        <v>0</v>
      </c>
      <c r="EB32" s="52">
        <f t="shared" si="51"/>
        <v>0</v>
      </c>
      <c r="EC32" s="52">
        <f t="shared" si="52"/>
        <v>0</v>
      </c>
      <c r="ED32" s="52">
        <f t="shared" si="53"/>
        <v>0</v>
      </c>
      <c r="EE32" s="52">
        <f t="shared" si="54"/>
        <v>0</v>
      </c>
      <c r="EF32" s="52">
        <f t="shared" si="55"/>
        <v>0</v>
      </c>
      <c r="EG32" s="226">
        <f t="shared" si="56"/>
        <v>0</v>
      </c>
    </row>
    <row r="33" spans="1:137" ht="22.5" customHeight="1">
      <c r="A33" s="58">
        <v>28</v>
      </c>
      <c r="B33" s="102"/>
      <c r="C33" s="138"/>
      <c r="D33" s="129"/>
      <c r="E33" s="130"/>
      <c r="F33" s="187"/>
      <c r="G33" s="137"/>
      <c r="H33" s="129"/>
      <c r="I33" s="130"/>
      <c r="J33" s="183"/>
      <c r="K33" s="138"/>
      <c r="L33" s="129"/>
      <c r="M33" s="130"/>
      <c r="N33" s="187"/>
      <c r="O33" s="137"/>
      <c r="P33" s="129"/>
      <c r="Q33" s="130"/>
      <c r="R33" s="183"/>
      <c r="S33" s="138"/>
      <c r="T33" s="129"/>
      <c r="U33" s="130"/>
      <c r="V33" s="187"/>
      <c r="W33" s="137"/>
      <c r="X33" s="129"/>
      <c r="Y33" s="130"/>
      <c r="Z33" s="183"/>
      <c r="AA33" s="137"/>
      <c r="AB33" s="129"/>
      <c r="AC33" s="130"/>
      <c r="AD33" s="183"/>
      <c r="AE33" s="138"/>
      <c r="AF33" s="129"/>
      <c r="AG33" s="130"/>
      <c r="AH33" s="183"/>
      <c r="AI33" s="138"/>
      <c r="AJ33" s="129"/>
      <c r="AK33" s="130"/>
      <c r="AL33" s="183"/>
      <c r="AM33" s="239">
        <f t="shared" si="57"/>
        <v>0</v>
      </c>
      <c r="AN33" s="145"/>
      <c r="AO33" s="58">
        <v>28</v>
      </c>
      <c r="AP33" s="102"/>
      <c r="AQ33" s="137"/>
      <c r="AR33" s="129"/>
      <c r="AS33" s="130"/>
      <c r="AT33" s="183"/>
      <c r="AU33" s="138"/>
      <c r="AV33" s="129"/>
      <c r="AW33" s="130"/>
      <c r="AX33" s="187"/>
      <c r="AY33" s="137"/>
      <c r="AZ33" s="129"/>
      <c r="BA33" s="130"/>
      <c r="BB33" s="183"/>
      <c r="BC33" s="138"/>
      <c r="BD33" s="129"/>
      <c r="BE33" s="130"/>
      <c r="BF33" s="187"/>
      <c r="BG33" s="137"/>
      <c r="BH33" s="129"/>
      <c r="BI33" s="130"/>
      <c r="BJ33" s="183"/>
      <c r="BK33" s="138"/>
      <c r="BL33" s="129"/>
      <c r="BM33" s="130"/>
      <c r="BN33" s="187"/>
      <c r="BO33" s="137"/>
      <c r="BP33" s="129"/>
      <c r="BQ33" s="130"/>
      <c r="BR33" s="183"/>
      <c r="BS33" s="138"/>
      <c r="BT33" s="129"/>
      <c r="BU33" s="130"/>
      <c r="BV33" s="187"/>
      <c r="BW33" s="137"/>
      <c r="BX33" s="129"/>
      <c r="BY33" s="130"/>
      <c r="BZ33" s="183"/>
      <c r="CA33" s="137">
        <f t="shared" si="58"/>
        <v>0</v>
      </c>
      <c r="CB33" s="130"/>
      <c r="CC33" s="183">
        <f t="shared" si="0"/>
        <v>0</v>
      </c>
      <c r="CD33" s="138">
        <f t="shared" si="1"/>
        <v>0</v>
      </c>
      <c r="CE33" s="129">
        <f t="shared" si="2"/>
        <v>0</v>
      </c>
      <c r="CF33" s="130">
        <f t="shared" si="3"/>
        <v>0</v>
      </c>
      <c r="CG33" s="181">
        <f t="shared" si="4"/>
        <v>0</v>
      </c>
      <c r="CH33" s="52">
        <f t="shared" si="5"/>
        <v>0</v>
      </c>
      <c r="CI33" s="52">
        <f t="shared" si="6"/>
        <v>0</v>
      </c>
      <c r="CJ33" s="52">
        <f t="shared" si="7"/>
        <v>0</v>
      </c>
      <c r="CK33" s="52">
        <f t="shared" si="8"/>
        <v>0</v>
      </c>
      <c r="CL33" s="52">
        <f t="shared" si="9"/>
        <v>0</v>
      </c>
      <c r="CM33" s="52">
        <f t="shared" si="10"/>
        <v>0</v>
      </c>
      <c r="CN33" s="52">
        <f t="shared" si="11"/>
        <v>0</v>
      </c>
      <c r="CO33" s="52">
        <f t="shared" si="12"/>
        <v>0</v>
      </c>
      <c r="CP33" s="52">
        <f t="shared" si="13"/>
        <v>0</v>
      </c>
      <c r="CQ33" s="52">
        <f t="shared" si="14"/>
        <v>0</v>
      </c>
      <c r="CR33" s="52">
        <f t="shared" si="15"/>
        <v>0</v>
      </c>
      <c r="CS33" s="52">
        <f t="shared" si="16"/>
        <v>0</v>
      </c>
      <c r="CT33" s="52">
        <f t="shared" si="17"/>
        <v>0</v>
      </c>
      <c r="CU33" s="52">
        <f t="shared" si="18"/>
        <v>0</v>
      </c>
      <c r="CV33" s="52">
        <f t="shared" si="19"/>
        <v>0</v>
      </c>
      <c r="CW33" s="52">
        <f t="shared" si="20"/>
        <v>0</v>
      </c>
      <c r="CX33" s="52">
        <f t="shared" si="21"/>
        <v>0</v>
      </c>
      <c r="CY33" s="52">
        <f t="shared" si="22"/>
        <v>0</v>
      </c>
      <c r="CZ33" s="52">
        <f t="shared" si="23"/>
        <v>0</v>
      </c>
      <c r="DA33" s="52">
        <f t="shared" si="24"/>
        <v>0</v>
      </c>
      <c r="DB33" s="52">
        <f t="shared" si="25"/>
        <v>0</v>
      </c>
      <c r="DC33" s="52">
        <f t="shared" si="26"/>
        <v>0</v>
      </c>
      <c r="DD33" s="52">
        <f t="shared" si="27"/>
        <v>0</v>
      </c>
      <c r="DE33" s="52">
        <f t="shared" si="28"/>
        <v>0</v>
      </c>
      <c r="DF33" s="52">
        <f t="shared" si="29"/>
        <v>0</v>
      </c>
      <c r="DG33" s="52">
        <f t="shared" si="30"/>
        <v>0</v>
      </c>
      <c r="DH33" s="52">
        <f t="shared" si="31"/>
        <v>0</v>
      </c>
      <c r="DI33" s="52">
        <f t="shared" si="32"/>
        <v>0</v>
      </c>
      <c r="DJ33" s="52">
        <f t="shared" si="33"/>
        <v>0</v>
      </c>
      <c r="DK33" s="52">
        <f t="shared" si="34"/>
        <v>0</v>
      </c>
      <c r="DL33" s="52">
        <f t="shared" si="35"/>
        <v>0</v>
      </c>
      <c r="DM33" s="52">
        <f t="shared" si="36"/>
        <v>0</v>
      </c>
      <c r="DN33" s="52">
        <f t="shared" si="37"/>
        <v>0</v>
      </c>
      <c r="DO33" s="52">
        <f t="shared" si="38"/>
        <v>0</v>
      </c>
      <c r="DP33" s="52">
        <f t="shared" si="39"/>
        <v>0</v>
      </c>
      <c r="DQ33" s="52">
        <f t="shared" si="40"/>
        <v>0</v>
      </c>
      <c r="DR33" s="52">
        <f t="shared" si="41"/>
        <v>0</v>
      </c>
      <c r="DS33" s="52">
        <f t="shared" si="42"/>
        <v>0</v>
      </c>
      <c r="DT33" s="52">
        <f t="shared" si="43"/>
        <v>0</v>
      </c>
      <c r="DU33" s="52">
        <f t="shared" si="44"/>
        <v>0</v>
      </c>
      <c r="DV33" s="52">
        <f t="shared" si="45"/>
        <v>0</v>
      </c>
      <c r="DW33" s="52">
        <f t="shared" si="46"/>
        <v>0</v>
      </c>
      <c r="DX33" s="52">
        <f t="shared" si="47"/>
        <v>0</v>
      </c>
      <c r="DY33" s="52">
        <f t="shared" si="48"/>
        <v>0</v>
      </c>
      <c r="DZ33" s="52">
        <f t="shared" si="49"/>
        <v>0</v>
      </c>
      <c r="EA33" s="52">
        <f t="shared" si="50"/>
        <v>0</v>
      </c>
      <c r="EB33" s="52">
        <f t="shared" si="51"/>
        <v>0</v>
      </c>
      <c r="EC33" s="52">
        <f t="shared" si="52"/>
        <v>0</v>
      </c>
      <c r="ED33" s="52">
        <f t="shared" si="53"/>
        <v>0</v>
      </c>
      <c r="EE33" s="52">
        <f t="shared" si="54"/>
        <v>0</v>
      </c>
      <c r="EF33" s="52">
        <f t="shared" si="55"/>
        <v>0</v>
      </c>
      <c r="EG33" s="226">
        <f t="shared" si="56"/>
        <v>0</v>
      </c>
    </row>
    <row r="34" spans="1:137" ht="22.5" customHeight="1">
      <c r="A34" s="58">
        <v>29</v>
      </c>
      <c r="B34" s="102"/>
      <c r="C34" s="138"/>
      <c r="D34" s="129"/>
      <c r="E34" s="130"/>
      <c r="F34" s="187"/>
      <c r="G34" s="137"/>
      <c r="H34" s="129"/>
      <c r="I34" s="130"/>
      <c r="J34" s="183"/>
      <c r="K34" s="138"/>
      <c r="L34" s="129"/>
      <c r="M34" s="130"/>
      <c r="N34" s="187"/>
      <c r="O34" s="137"/>
      <c r="P34" s="129"/>
      <c r="Q34" s="130"/>
      <c r="R34" s="183"/>
      <c r="S34" s="138"/>
      <c r="T34" s="129"/>
      <c r="U34" s="130"/>
      <c r="V34" s="187"/>
      <c r="W34" s="137"/>
      <c r="X34" s="129"/>
      <c r="Y34" s="130"/>
      <c r="Z34" s="183"/>
      <c r="AA34" s="137"/>
      <c r="AB34" s="129"/>
      <c r="AC34" s="130"/>
      <c r="AD34" s="183"/>
      <c r="AE34" s="138"/>
      <c r="AF34" s="129"/>
      <c r="AG34" s="130"/>
      <c r="AH34" s="183"/>
      <c r="AI34" s="138"/>
      <c r="AJ34" s="129"/>
      <c r="AK34" s="130"/>
      <c r="AL34" s="183"/>
      <c r="AM34" s="239">
        <f t="shared" si="57"/>
        <v>0</v>
      </c>
      <c r="AN34" s="145"/>
      <c r="AO34" s="58">
        <v>29</v>
      </c>
      <c r="AP34" s="102"/>
      <c r="AQ34" s="137"/>
      <c r="AR34" s="129"/>
      <c r="AS34" s="130"/>
      <c r="AT34" s="183"/>
      <c r="AU34" s="138"/>
      <c r="AV34" s="129"/>
      <c r="AW34" s="130"/>
      <c r="AX34" s="187"/>
      <c r="AY34" s="137"/>
      <c r="AZ34" s="129"/>
      <c r="BA34" s="130"/>
      <c r="BB34" s="183"/>
      <c r="BC34" s="138"/>
      <c r="BD34" s="129"/>
      <c r="BE34" s="130"/>
      <c r="BF34" s="187"/>
      <c r="BG34" s="137"/>
      <c r="BH34" s="129"/>
      <c r="BI34" s="130"/>
      <c r="BJ34" s="183"/>
      <c r="BK34" s="138"/>
      <c r="BL34" s="129"/>
      <c r="BM34" s="130"/>
      <c r="BN34" s="187"/>
      <c r="BO34" s="137"/>
      <c r="BP34" s="129"/>
      <c r="BQ34" s="130"/>
      <c r="BR34" s="183"/>
      <c r="BS34" s="138"/>
      <c r="BT34" s="129"/>
      <c r="BU34" s="130"/>
      <c r="BV34" s="187"/>
      <c r="BW34" s="137"/>
      <c r="BX34" s="129"/>
      <c r="BY34" s="130"/>
      <c r="BZ34" s="183"/>
      <c r="CA34" s="137">
        <f t="shared" si="58"/>
        <v>0</v>
      </c>
      <c r="CB34" s="130"/>
      <c r="CC34" s="183">
        <f t="shared" si="0"/>
        <v>0</v>
      </c>
      <c r="CD34" s="138">
        <f t="shared" si="1"/>
        <v>0</v>
      </c>
      <c r="CE34" s="129">
        <f t="shared" si="2"/>
        <v>0</v>
      </c>
      <c r="CF34" s="130">
        <f t="shared" si="3"/>
        <v>0</v>
      </c>
      <c r="CG34" s="181">
        <f t="shared" si="4"/>
        <v>0</v>
      </c>
      <c r="CH34" s="52">
        <f t="shared" si="5"/>
        <v>0</v>
      </c>
      <c r="CI34" s="52">
        <f t="shared" si="6"/>
        <v>0</v>
      </c>
      <c r="CJ34" s="52">
        <f t="shared" si="7"/>
        <v>0</v>
      </c>
      <c r="CK34" s="52">
        <f t="shared" si="8"/>
        <v>0</v>
      </c>
      <c r="CL34" s="52">
        <f t="shared" si="9"/>
        <v>0</v>
      </c>
      <c r="CM34" s="52">
        <f t="shared" si="10"/>
        <v>0</v>
      </c>
      <c r="CN34" s="52">
        <f t="shared" si="11"/>
        <v>0</v>
      </c>
      <c r="CO34" s="52">
        <f t="shared" si="12"/>
        <v>0</v>
      </c>
      <c r="CP34" s="52">
        <f t="shared" si="13"/>
        <v>0</v>
      </c>
      <c r="CQ34" s="52">
        <f t="shared" si="14"/>
        <v>0</v>
      </c>
      <c r="CR34" s="52">
        <f t="shared" si="15"/>
        <v>0</v>
      </c>
      <c r="CS34" s="52">
        <f t="shared" si="16"/>
        <v>0</v>
      </c>
      <c r="CT34" s="52">
        <f t="shared" si="17"/>
        <v>0</v>
      </c>
      <c r="CU34" s="52">
        <f t="shared" si="18"/>
        <v>0</v>
      </c>
      <c r="CV34" s="52">
        <f t="shared" si="19"/>
        <v>0</v>
      </c>
      <c r="CW34" s="52">
        <f t="shared" si="20"/>
        <v>0</v>
      </c>
      <c r="CX34" s="52">
        <f t="shared" si="21"/>
        <v>0</v>
      </c>
      <c r="CY34" s="52">
        <f t="shared" si="22"/>
        <v>0</v>
      </c>
      <c r="CZ34" s="52">
        <f t="shared" si="23"/>
        <v>0</v>
      </c>
      <c r="DA34" s="52">
        <f t="shared" si="24"/>
        <v>0</v>
      </c>
      <c r="DB34" s="52">
        <f t="shared" si="25"/>
        <v>0</v>
      </c>
      <c r="DC34" s="52">
        <f t="shared" si="26"/>
        <v>0</v>
      </c>
      <c r="DD34" s="52">
        <f t="shared" si="27"/>
        <v>0</v>
      </c>
      <c r="DE34" s="52">
        <f t="shared" si="28"/>
        <v>0</v>
      </c>
      <c r="DF34" s="52">
        <f t="shared" si="29"/>
        <v>0</v>
      </c>
      <c r="DG34" s="52">
        <f t="shared" si="30"/>
        <v>0</v>
      </c>
      <c r="DH34" s="52">
        <f t="shared" si="31"/>
        <v>0</v>
      </c>
      <c r="DI34" s="52">
        <f t="shared" si="32"/>
        <v>0</v>
      </c>
      <c r="DJ34" s="52">
        <f t="shared" si="33"/>
        <v>0</v>
      </c>
      <c r="DK34" s="52">
        <f t="shared" si="34"/>
        <v>0</v>
      </c>
      <c r="DL34" s="52">
        <f t="shared" si="35"/>
        <v>0</v>
      </c>
      <c r="DM34" s="52">
        <f t="shared" si="36"/>
        <v>0</v>
      </c>
      <c r="DN34" s="52">
        <f t="shared" si="37"/>
        <v>0</v>
      </c>
      <c r="DO34" s="52">
        <f t="shared" si="38"/>
        <v>0</v>
      </c>
      <c r="DP34" s="52">
        <f t="shared" si="39"/>
        <v>0</v>
      </c>
      <c r="DQ34" s="52">
        <f t="shared" si="40"/>
        <v>0</v>
      </c>
      <c r="DR34" s="52">
        <f t="shared" si="41"/>
        <v>0</v>
      </c>
      <c r="DS34" s="52">
        <f t="shared" si="42"/>
        <v>0</v>
      </c>
      <c r="DT34" s="52">
        <f t="shared" si="43"/>
        <v>0</v>
      </c>
      <c r="DU34" s="52">
        <f t="shared" si="44"/>
        <v>0</v>
      </c>
      <c r="DV34" s="52">
        <f t="shared" si="45"/>
        <v>0</v>
      </c>
      <c r="DW34" s="52">
        <f t="shared" si="46"/>
        <v>0</v>
      </c>
      <c r="DX34" s="52">
        <f t="shared" si="47"/>
        <v>0</v>
      </c>
      <c r="DY34" s="52">
        <f t="shared" si="48"/>
        <v>0</v>
      </c>
      <c r="DZ34" s="52">
        <f t="shared" si="49"/>
        <v>0</v>
      </c>
      <c r="EA34" s="52">
        <f t="shared" si="50"/>
        <v>0</v>
      </c>
      <c r="EB34" s="52">
        <f t="shared" si="51"/>
        <v>0</v>
      </c>
      <c r="EC34" s="52">
        <f t="shared" si="52"/>
        <v>0</v>
      </c>
      <c r="ED34" s="52">
        <f t="shared" si="53"/>
        <v>0</v>
      </c>
      <c r="EE34" s="52">
        <f t="shared" si="54"/>
        <v>0</v>
      </c>
      <c r="EF34" s="52">
        <f t="shared" si="55"/>
        <v>0</v>
      </c>
      <c r="EG34" s="226">
        <f t="shared" si="56"/>
        <v>0</v>
      </c>
    </row>
    <row r="35" spans="1:137" ht="22.5" customHeight="1">
      <c r="A35" s="58">
        <v>30</v>
      </c>
      <c r="B35" s="102"/>
      <c r="C35" s="138"/>
      <c r="D35" s="129"/>
      <c r="E35" s="130"/>
      <c r="F35" s="187"/>
      <c r="G35" s="137"/>
      <c r="H35" s="129"/>
      <c r="I35" s="130"/>
      <c r="J35" s="183"/>
      <c r="K35" s="138"/>
      <c r="L35" s="129"/>
      <c r="M35" s="130"/>
      <c r="N35" s="187"/>
      <c r="O35" s="137"/>
      <c r="P35" s="129"/>
      <c r="Q35" s="130"/>
      <c r="R35" s="183"/>
      <c r="S35" s="138"/>
      <c r="T35" s="129"/>
      <c r="U35" s="130"/>
      <c r="V35" s="187"/>
      <c r="W35" s="137"/>
      <c r="X35" s="129"/>
      <c r="Y35" s="130"/>
      <c r="Z35" s="183"/>
      <c r="AA35" s="137"/>
      <c r="AB35" s="129"/>
      <c r="AC35" s="130"/>
      <c r="AD35" s="183"/>
      <c r="AE35" s="138"/>
      <c r="AF35" s="129"/>
      <c r="AG35" s="130"/>
      <c r="AH35" s="183"/>
      <c r="AI35" s="138"/>
      <c r="AJ35" s="129"/>
      <c r="AK35" s="130"/>
      <c r="AL35" s="183"/>
      <c r="AM35" s="239">
        <f t="shared" si="57"/>
        <v>0</v>
      </c>
      <c r="AN35" s="145"/>
      <c r="AO35" s="58">
        <v>30</v>
      </c>
      <c r="AP35" s="102"/>
      <c r="AQ35" s="137"/>
      <c r="AR35" s="129"/>
      <c r="AS35" s="130"/>
      <c r="AT35" s="183"/>
      <c r="AU35" s="138"/>
      <c r="AV35" s="129"/>
      <c r="AW35" s="130"/>
      <c r="AX35" s="187"/>
      <c r="AY35" s="137"/>
      <c r="AZ35" s="129"/>
      <c r="BA35" s="130"/>
      <c r="BB35" s="183"/>
      <c r="BC35" s="138"/>
      <c r="BD35" s="129"/>
      <c r="BE35" s="130"/>
      <c r="BF35" s="187"/>
      <c r="BG35" s="137"/>
      <c r="BH35" s="129"/>
      <c r="BI35" s="130"/>
      <c r="BJ35" s="183"/>
      <c r="BK35" s="138"/>
      <c r="BL35" s="129"/>
      <c r="BM35" s="130"/>
      <c r="BN35" s="187"/>
      <c r="BO35" s="137"/>
      <c r="BP35" s="129"/>
      <c r="BQ35" s="130"/>
      <c r="BR35" s="183"/>
      <c r="BS35" s="138"/>
      <c r="BT35" s="129"/>
      <c r="BU35" s="130"/>
      <c r="BV35" s="187"/>
      <c r="BW35" s="137"/>
      <c r="BX35" s="129"/>
      <c r="BY35" s="130"/>
      <c r="BZ35" s="183"/>
      <c r="CA35" s="137">
        <f t="shared" si="58"/>
        <v>0</v>
      </c>
      <c r="CB35" s="130"/>
      <c r="CC35" s="183">
        <f t="shared" si="0"/>
        <v>0</v>
      </c>
      <c r="CD35" s="138">
        <f t="shared" si="1"/>
        <v>0</v>
      </c>
      <c r="CE35" s="129">
        <f t="shared" si="2"/>
        <v>0</v>
      </c>
      <c r="CF35" s="130">
        <f t="shared" si="3"/>
        <v>0</v>
      </c>
      <c r="CG35" s="181">
        <f t="shared" si="4"/>
        <v>0</v>
      </c>
      <c r="CH35" s="52">
        <f t="shared" si="5"/>
        <v>0</v>
      </c>
      <c r="CI35" s="52">
        <f t="shared" si="6"/>
        <v>0</v>
      </c>
      <c r="CJ35" s="52">
        <f t="shared" si="7"/>
        <v>0</v>
      </c>
      <c r="CK35" s="52">
        <f t="shared" si="8"/>
        <v>0</v>
      </c>
      <c r="CL35" s="52">
        <f t="shared" si="9"/>
        <v>0</v>
      </c>
      <c r="CM35" s="52">
        <f t="shared" si="10"/>
        <v>0</v>
      </c>
      <c r="CN35" s="52">
        <f t="shared" si="11"/>
        <v>0</v>
      </c>
      <c r="CO35" s="52">
        <f t="shared" si="12"/>
        <v>0</v>
      </c>
      <c r="CP35" s="52">
        <f t="shared" si="13"/>
        <v>0</v>
      </c>
      <c r="CQ35" s="52">
        <f t="shared" si="14"/>
        <v>0</v>
      </c>
      <c r="CR35" s="52">
        <f t="shared" si="15"/>
        <v>0</v>
      </c>
      <c r="CS35" s="52">
        <f t="shared" si="16"/>
        <v>0</v>
      </c>
      <c r="CT35" s="52">
        <f t="shared" si="17"/>
        <v>0</v>
      </c>
      <c r="CU35" s="52">
        <f t="shared" si="18"/>
        <v>0</v>
      </c>
      <c r="CV35" s="52">
        <f t="shared" si="19"/>
        <v>0</v>
      </c>
      <c r="CW35" s="52">
        <f t="shared" si="20"/>
        <v>0</v>
      </c>
      <c r="CX35" s="52">
        <f t="shared" si="21"/>
        <v>0</v>
      </c>
      <c r="CY35" s="52">
        <f t="shared" si="22"/>
        <v>0</v>
      </c>
      <c r="CZ35" s="52">
        <f t="shared" si="23"/>
        <v>0</v>
      </c>
      <c r="DA35" s="52">
        <f t="shared" si="24"/>
        <v>0</v>
      </c>
      <c r="DB35" s="52">
        <f t="shared" si="25"/>
        <v>0</v>
      </c>
      <c r="DC35" s="52">
        <f t="shared" si="26"/>
        <v>0</v>
      </c>
      <c r="DD35" s="52">
        <f t="shared" si="27"/>
        <v>0</v>
      </c>
      <c r="DE35" s="52">
        <f t="shared" si="28"/>
        <v>0</v>
      </c>
      <c r="DF35" s="52">
        <f t="shared" si="29"/>
        <v>0</v>
      </c>
      <c r="DG35" s="52">
        <f t="shared" si="30"/>
        <v>0</v>
      </c>
      <c r="DH35" s="52">
        <f t="shared" si="31"/>
        <v>0</v>
      </c>
      <c r="DI35" s="52">
        <f t="shared" si="32"/>
        <v>0</v>
      </c>
      <c r="DJ35" s="52">
        <f t="shared" si="33"/>
        <v>0</v>
      </c>
      <c r="DK35" s="52">
        <f t="shared" si="34"/>
        <v>0</v>
      </c>
      <c r="DL35" s="52">
        <f t="shared" si="35"/>
        <v>0</v>
      </c>
      <c r="DM35" s="52">
        <f t="shared" si="36"/>
        <v>0</v>
      </c>
      <c r="DN35" s="52">
        <f t="shared" si="37"/>
        <v>0</v>
      </c>
      <c r="DO35" s="52">
        <f t="shared" si="38"/>
        <v>0</v>
      </c>
      <c r="DP35" s="52">
        <f t="shared" si="39"/>
        <v>0</v>
      </c>
      <c r="DQ35" s="52">
        <f t="shared" si="40"/>
        <v>0</v>
      </c>
      <c r="DR35" s="52">
        <f t="shared" si="41"/>
        <v>0</v>
      </c>
      <c r="DS35" s="52">
        <f t="shared" si="42"/>
        <v>0</v>
      </c>
      <c r="DT35" s="52">
        <f t="shared" si="43"/>
        <v>0</v>
      </c>
      <c r="DU35" s="52">
        <f t="shared" si="44"/>
        <v>0</v>
      </c>
      <c r="DV35" s="52">
        <f t="shared" si="45"/>
        <v>0</v>
      </c>
      <c r="DW35" s="52">
        <f t="shared" si="46"/>
        <v>0</v>
      </c>
      <c r="DX35" s="52">
        <f t="shared" si="47"/>
        <v>0</v>
      </c>
      <c r="DY35" s="52">
        <f t="shared" si="48"/>
        <v>0</v>
      </c>
      <c r="DZ35" s="52">
        <f t="shared" si="49"/>
        <v>0</v>
      </c>
      <c r="EA35" s="52">
        <f t="shared" si="50"/>
        <v>0</v>
      </c>
      <c r="EB35" s="52">
        <f t="shared" si="51"/>
        <v>0</v>
      </c>
      <c r="EC35" s="52">
        <f t="shared" si="52"/>
        <v>0</v>
      </c>
      <c r="ED35" s="52">
        <f t="shared" si="53"/>
        <v>0</v>
      </c>
      <c r="EE35" s="52">
        <f t="shared" si="54"/>
        <v>0</v>
      </c>
      <c r="EF35" s="52">
        <f t="shared" si="55"/>
        <v>0</v>
      </c>
      <c r="EG35" s="226">
        <f t="shared" si="56"/>
        <v>0</v>
      </c>
    </row>
    <row r="36" spans="1:137" ht="22.5" customHeight="1">
      <c r="A36" s="58">
        <v>31</v>
      </c>
      <c r="B36" s="102"/>
      <c r="C36" s="138"/>
      <c r="D36" s="129"/>
      <c r="E36" s="130"/>
      <c r="F36" s="187"/>
      <c r="G36" s="137"/>
      <c r="H36" s="129"/>
      <c r="I36" s="130"/>
      <c r="J36" s="183"/>
      <c r="K36" s="138"/>
      <c r="L36" s="129"/>
      <c r="M36" s="130"/>
      <c r="N36" s="187"/>
      <c r="O36" s="137"/>
      <c r="P36" s="129"/>
      <c r="Q36" s="130"/>
      <c r="R36" s="183"/>
      <c r="S36" s="138"/>
      <c r="T36" s="129"/>
      <c r="U36" s="130"/>
      <c r="V36" s="187"/>
      <c r="W36" s="137"/>
      <c r="X36" s="129"/>
      <c r="Y36" s="130"/>
      <c r="Z36" s="183"/>
      <c r="AA36" s="137"/>
      <c r="AB36" s="129"/>
      <c r="AC36" s="130"/>
      <c r="AD36" s="183"/>
      <c r="AE36" s="138"/>
      <c r="AF36" s="129"/>
      <c r="AG36" s="130"/>
      <c r="AH36" s="183"/>
      <c r="AI36" s="138"/>
      <c r="AJ36" s="129"/>
      <c r="AK36" s="130"/>
      <c r="AL36" s="183"/>
      <c r="AM36" s="239">
        <f t="shared" si="57"/>
        <v>0</v>
      </c>
      <c r="AN36" s="145"/>
      <c r="AO36" s="58">
        <v>31</v>
      </c>
      <c r="AP36" s="102"/>
      <c r="AQ36" s="137"/>
      <c r="AR36" s="129"/>
      <c r="AS36" s="130"/>
      <c r="AT36" s="183"/>
      <c r="AU36" s="138"/>
      <c r="AV36" s="129"/>
      <c r="AW36" s="130"/>
      <c r="AX36" s="187"/>
      <c r="AY36" s="137"/>
      <c r="AZ36" s="129"/>
      <c r="BA36" s="130"/>
      <c r="BB36" s="183"/>
      <c r="BC36" s="138"/>
      <c r="BD36" s="129"/>
      <c r="BE36" s="130"/>
      <c r="BF36" s="187"/>
      <c r="BG36" s="137"/>
      <c r="BH36" s="129"/>
      <c r="BI36" s="130"/>
      <c r="BJ36" s="183"/>
      <c r="BK36" s="138"/>
      <c r="BL36" s="129"/>
      <c r="BM36" s="130"/>
      <c r="BN36" s="187"/>
      <c r="BO36" s="137"/>
      <c r="BP36" s="129"/>
      <c r="BQ36" s="130"/>
      <c r="BR36" s="183"/>
      <c r="BS36" s="138"/>
      <c r="BT36" s="129"/>
      <c r="BU36" s="130"/>
      <c r="BV36" s="187"/>
      <c r="BW36" s="137"/>
      <c r="BX36" s="129"/>
      <c r="BY36" s="130"/>
      <c r="BZ36" s="183"/>
      <c r="CA36" s="137">
        <f t="shared" si="58"/>
        <v>0</v>
      </c>
      <c r="CB36" s="130"/>
      <c r="CC36" s="183">
        <f t="shared" si="0"/>
        <v>0</v>
      </c>
      <c r="CD36" s="138">
        <f t="shared" si="1"/>
        <v>0</v>
      </c>
      <c r="CE36" s="129">
        <f t="shared" si="2"/>
        <v>0</v>
      </c>
      <c r="CF36" s="130">
        <f t="shared" si="3"/>
        <v>0</v>
      </c>
      <c r="CG36" s="181">
        <f t="shared" si="4"/>
        <v>0</v>
      </c>
      <c r="CH36" s="52">
        <f t="shared" si="5"/>
        <v>0</v>
      </c>
      <c r="CI36" s="52">
        <f t="shared" si="6"/>
        <v>0</v>
      </c>
      <c r="CJ36" s="52">
        <f t="shared" si="7"/>
        <v>0</v>
      </c>
      <c r="CK36" s="52">
        <f t="shared" si="8"/>
        <v>0</v>
      </c>
      <c r="CL36" s="52">
        <f t="shared" si="9"/>
        <v>0</v>
      </c>
      <c r="CM36" s="52">
        <f t="shared" si="10"/>
        <v>0</v>
      </c>
      <c r="CN36" s="52">
        <f t="shared" si="11"/>
        <v>0</v>
      </c>
      <c r="CO36" s="52">
        <f t="shared" si="12"/>
        <v>0</v>
      </c>
      <c r="CP36" s="52">
        <f t="shared" si="13"/>
        <v>0</v>
      </c>
      <c r="CQ36" s="52">
        <f t="shared" si="14"/>
        <v>0</v>
      </c>
      <c r="CR36" s="52">
        <f t="shared" si="15"/>
        <v>0</v>
      </c>
      <c r="CS36" s="52">
        <f t="shared" si="16"/>
        <v>0</v>
      </c>
      <c r="CT36" s="52">
        <f t="shared" si="17"/>
        <v>0</v>
      </c>
      <c r="CU36" s="52">
        <f t="shared" si="18"/>
        <v>0</v>
      </c>
      <c r="CV36" s="52">
        <f t="shared" si="19"/>
        <v>0</v>
      </c>
      <c r="CW36" s="52">
        <f t="shared" si="20"/>
        <v>0</v>
      </c>
      <c r="CX36" s="52">
        <f t="shared" si="21"/>
        <v>0</v>
      </c>
      <c r="CY36" s="52">
        <f t="shared" si="22"/>
        <v>0</v>
      </c>
      <c r="CZ36" s="52">
        <f t="shared" si="23"/>
        <v>0</v>
      </c>
      <c r="DA36" s="52">
        <f t="shared" si="24"/>
        <v>0</v>
      </c>
      <c r="DB36" s="52">
        <f t="shared" si="25"/>
        <v>0</v>
      </c>
      <c r="DC36" s="52">
        <f t="shared" si="26"/>
        <v>0</v>
      </c>
      <c r="DD36" s="52">
        <f t="shared" si="27"/>
        <v>0</v>
      </c>
      <c r="DE36" s="52">
        <f t="shared" si="28"/>
        <v>0</v>
      </c>
      <c r="DF36" s="52">
        <f t="shared" si="29"/>
        <v>0</v>
      </c>
      <c r="DG36" s="52">
        <f t="shared" si="30"/>
        <v>0</v>
      </c>
      <c r="DH36" s="52">
        <f t="shared" si="31"/>
        <v>0</v>
      </c>
      <c r="DI36" s="52">
        <f t="shared" si="32"/>
        <v>0</v>
      </c>
      <c r="DJ36" s="52">
        <f t="shared" si="33"/>
        <v>0</v>
      </c>
      <c r="DK36" s="52">
        <f t="shared" si="34"/>
        <v>0</v>
      </c>
      <c r="DL36" s="52">
        <f t="shared" si="35"/>
        <v>0</v>
      </c>
      <c r="DM36" s="52">
        <f t="shared" si="36"/>
        <v>0</v>
      </c>
      <c r="DN36" s="52">
        <f t="shared" si="37"/>
        <v>0</v>
      </c>
      <c r="DO36" s="52">
        <f t="shared" si="38"/>
        <v>0</v>
      </c>
      <c r="DP36" s="52">
        <f t="shared" si="39"/>
        <v>0</v>
      </c>
      <c r="DQ36" s="52">
        <f t="shared" si="40"/>
        <v>0</v>
      </c>
      <c r="DR36" s="52">
        <f t="shared" si="41"/>
        <v>0</v>
      </c>
      <c r="DS36" s="52">
        <f t="shared" si="42"/>
        <v>0</v>
      </c>
      <c r="DT36" s="52">
        <f t="shared" si="43"/>
        <v>0</v>
      </c>
      <c r="DU36" s="52">
        <f t="shared" si="44"/>
        <v>0</v>
      </c>
      <c r="DV36" s="52">
        <f t="shared" si="45"/>
        <v>0</v>
      </c>
      <c r="DW36" s="52">
        <f t="shared" si="46"/>
        <v>0</v>
      </c>
      <c r="DX36" s="52">
        <f t="shared" si="47"/>
        <v>0</v>
      </c>
      <c r="DY36" s="52">
        <f t="shared" si="48"/>
        <v>0</v>
      </c>
      <c r="DZ36" s="52">
        <f t="shared" si="49"/>
        <v>0</v>
      </c>
      <c r="EA36" s="52">
        <f t="shared" si="50"/>
        <v>0</v>
      </c>
      <c r="EB36" s="52">
        <f t="shared" si="51"/>
        <v>0</v>
      </c>
      <c r="EC36" s="52">
        <f t="shared" si="52"/>
        <v>0</v>
      </c>
      <c r="ED36" s="52">
        <f t="shared" si="53"/>
        <v>0</v>
      </c>
      <c r="EE36" s="52">
        <f t="shared" si="54"/>
        <v>0</v>
      </c>
      <c r="EF36" s="52">
        <f t="shared" si="55"/>
        <v>0</v>
      </c>
      <c r="EG36" s="226">
        <f t="shared" si="56"/>
        <v>0</v>
      </c>
    </row>
    <row r="37" spans="1:137" ht="22.5" customHeight="1">
      <c r="A37" s="58">
        <v>32</v>
      </c>
      <c r="B37" s="102"/>
      <c r="C37" s="138"/>
      <c r="D37" s="129"/>
      <c r="E37" s="130"/>
      <c r="F37" s="187"/>
      <c r="G37" s="137"/>
      <c r="H37" s="129"/>
      <c r="I37" s="130"/>
      <c r="J37" s="183"/>
      <c r="K37" s="138"/>
      <c r="L37" s="129"/>
      <c r="M37" s="130"/>
      <c r="N37" s="187"/>
      <c r="O37" s="137"/>
      <c r="P37" s="129"/>
      <c r="Q37" s="130"/>
      <c r="R37" s="183"/>
      <c r="S37" s="138"/>
      <c r="T37" s="129"/>
      <c r="U37" s="130"/>
      <c r="V37" s="187"/>
      <c r="W37" s="137"/>
      <c r="X37" s="129"/>
      <c r="Y37" s="130"/>
      <c r="Z37" s="183"/>
      <c r="AA37" s="137"/>
      <c r="AB37" s="129"/>
      <c r="AC37" s="130"/>
      <c r="AD37" s="183"/>
      <c r="AE37" s="138"/>
      <c r="AF37" s="129"/>
      <c r="AG37" s="130"/>
      <c r="AH37" s="183"/>
      <c r="AI37" s="138"/>
      <c r="AJ37" s="129"/>
      <c r="AK37" s="130"/>
      <c r="AL37" s="183"/>
      <c r="AM37" s="239">
        <f t="shared" si="57"/>
        <v>0</v>
      </c>
      <c r="AN37" s="145"/>
      <c r="AO37" s="58">
        <v>32</v>
      </c>
      <c r="AP37" s="102"/>
      <c r="AQ37" s="137"/>
      <c r="AR37" s="129"/>
      <c r="AS37" s="130"/>
      <c r="AT37" s="183"/>
      <c r="AU37" s="138"/>
      <c r="AV37" s="129"/>
      <c r="AW37" s="130"/>
      <c r="AX37" s="187"/>
      <c r="AY37" s="137"/>
      <c r="AZ37" s="129"/>
      <c r="BA37" s="130"/>
      <c r="BB37" s="183"/>
      <c r="BC37" s="138"/>
      <c r="BD37" s="129"/>
      <c r="BE37" s="130"/>
      <c r="BF37" s="187"/>
      <c r="BG37" s="137"/>
      <c r="BH37" s="129"/>
      <c r="BI37" s="130"/>
      <c r="BJ37" s="183"/>
      <c r="BK37" s="138"/>
      <c r="BL37" s="129"/>
      <c r="BM37" s="130"/>
      <c r="BN37" s="187"/>
      <c r="BO37" s="137"/>
      <c r="BP37" s="129"/>
      <c r="BQ37" s="130"/>
      <c r="BR37" s="183"/>
      <c r="BS37" s="138"/>
      <c r="BT37" s="129"/>
      <c r="BU37" s="130"/>
      <c r="BV37" s="187"/>
      <c r="BW37" s="137"/>
      <c r="BX37" s="129"/>
      <c r="BY37" s="130"/>
      <c r="BZ37" s="183"/>
      <c r="CA37" s="137">
        <f t="shared" si="58"/>
        <v>0</v>
      </c>
      <c r="CB37" s="130"/>
      <c r="CC37" s="183">
        <f t="shared" si="0"/>
        <v>0</v>
      </c>
      <c r="CD37" s="138">
        <f t="shared" si="1"/>
        <v>0</v>
      </c>
      <c r="CE37" s="129">
        <f t="shared" si="2"/>
        <v>0</v>
      </c>
      <c r="CF37" s="130">
        <f t="shared" si="3"/>
        <v>0</v>
      </c>
      <c r="CG37" s="181">
        <f t="shared" si="4"/>
        <v>0</v>
      </c>
      <c r="CH37" s="52">
        <f t="shared" si="5"/>
        <v>0</v>
      </c>
      <c r="CI37" s="52">
        <f t="shared" si="6"/>
        <v>0</v>
      </c>
      <c r="CJ37" s="52">
        <f t="shared" si="7"/>
        <v>0</v>
      </c>
      <c r="CK37" s="52">
        <f t="shared" si="8"/>
        <v>0</v>
      </c>
      <c r="CL37" s="52">
        <f t="shared" si="9"/>
        <v>0</v>
      </c>
      <c r="CM37" s="52">
        <f t="shared" si="10"/>
        <v>0</v>
      </c>
      <c r="CN37" s="52">
        <f t="shared" si="11"/>
        <v>0</v>
      </c>
      <c r="CO37" s="52">
        <f t="shared" si="12"/>
        <v>0</v>
      </c>
      <c r="CP37" s="52">
        <f t="shared" si="13"/>
        <v>0</v>
      </c>
      <c r="CQ37" s="52">
        <f t="shared" si="14"/>
        <v>0</v>
      </c>
      <c r="CR37" s="52">
        <f t="shared" si="15"/>
        <v>0</v>
      </c>
      <c r="CS37" s="52">
        <f t="shared" si="16"/>
        <v>0</v>
      </c>
      <c r="CT37" s="52">
        <f t="shared" si="17"/>
        <v>0</v>
      </c>
      <c r="CU37" s="52">
        <f t="shared" si="18"/>
        <v>0</v>
      </c>
      <c r="CV37" s="52">
        <f t="shared" si="19"/>
        <v>0</v>
      </c>
      <c r="CW37" s="52">
        <f t="shared" si="20"/>
        <v>0</v>
      </c>
      <c r="CX37" s="52">
        <f t="shared" si="21"/>
        <v>0</v>
      </c>
      <c r="CY37" s="52">
        <f t="shared" si="22"/>
        <v>0</v>
      </c>
      <c r="CZ37" s="52">
        <f t="shared" si="23"/>
        <v>0</v>
      </c>
      <c r="DA37" s="52">
        <f t="shared" si="24"/>
        <v>0</v>
      </c>
      <c r="DB37" s="52">
        <f t="shared" si="25"/>
        <v>0</v>
      </c>
      <c r="DC37" s="52">
        <f t="shared" si="26"/>
        <v>0</v>
      </c>
      <c r="DD37" s="52">
        <f t="shared" si="27"/>
        <v>0</v>
      </c>
      <c r="DE37" s="52">
        <f t="shared" si="28"/>
        <v>0</v>
      </c>
      <c r="DF37" s="52">
        <f t="shared" si="29"/>
        <v>0</v>
      </c>
      <c r="DG37" s="52">
        <f t="shared" si="30"/>
        <v>0</v>
      </c>
      <c r="DH37" s="52">
        <f t="shared" si="31"/>
        <v>0</v>
      </c>
      <c r="DI37" s="52">
        <f t="shared" si="32"/>
        <v>0</v>
      </c>
      <c r="DJ37" s="52">
        <f t="shared" si="33"/>
        <v>0</v>
      </c>
      <c r="DK37" s="52">
        <f t="shared" si="34"/>
        <v>0</v>
      </c>
      <c r="DL37" s="52">
        <f t="shared" si="35"/>
        <v>0</v>
      </c>
      <c r="DM37" s="52">
        <f t="shared" si="36"/>
        <v>0</v>
      </c>
      <c r="DN37" s="52">
        <f t="shared" si="37"/>
        <v>0</v>
      </c>
      <c r="DO37" s="52">
        <f t="shared" si="38"/>
        <v>0</v>
      </c>
      <c r="DP37" s="52">
        <f t="shared" si="39"/>
        <v>0</v>
      </c>
      <c r="DQ37" s="52">
        <f t="shared" si="40"/>
        <v>0</v>
      </c>
      <c r="DR37" s="52">
        <f t="shared" si="41"/>
        <v>0</v>
      </c>
      <c r="DS37" s="52">
        <f t="shared" si="42"/>
        <v>0</v>
      </c>
      <c r="DT37" s="52">
        <f t="shared" si="43"/>
        <v>0</v>
      </c>
      <c r="DU37" s="52">
        <f t="shared" si="44"/>
        <v>0</v>
      </c>
      <c r="DV37" s="52">
        <f t="shared" si="45"/>
        <v>0</v>
      </c>
      <c r="DW37" s="52">
        <f t="shared" si="46"/>
        <v>0</v>
      </c>
      <c r="DX37" s="52">
        <f t="shared" si="47"/>
        <v>0</v>
      </c>
      <c r="DY37" s="52">
        <f t="shared" si="48"/>
        <v>0</v>
      </c>
      <c r="DZ37" s="52">
        <f t="shared" si="49"/>
        <v>0</v>
      </c>
      <c r="EA37" s="52">
        <f t="shared" si="50"/>
        <v>0</v>
      </c>
      <c r="EB37" s="52">
        <f t="shared" si="51"/>
        <v>0</v>
      </c>
      <c r="EC37" s="52">
        <f t="shared" si="52"/>
        <v>0</v>
      </c>
      <c r="ED37" s="52">
        <f t="shared" si="53"/>
        <v>0</v>
      </c>
      <c r="EE37" s="52">
        <f t="shared" si="54"/>
        <v>0</v>
      </c>
      <c r="EF37" s="52">
        <f t="shared" si="55"/>
        <v>0</v>
      </c>
      <c r="EG37" s="226">
        <f t="shared" si="56"/>
        <v>0</v>
      </c>
    </row>
    <row r="38" spans="1:137" ht="22.5" customHeight="1">
      <c r="A38" s="58">
        <v>33</v>
      </c>
      <c r="B38" s="102"/>
      <c r="C38" s="138"/>
      <c r="D38" s="129"/>
      <c r="E38" s="130"/>
      <c r="F38" s="187"/>
      <c r="G38" s="137"/>
      <c r="H38" s="129"/>
      <c r="I38" s="130"/>
      <c r="J38" s="183"/>
      <c r="K38" s="138"/>
      <c r="L38" s="129"/>
      <c r="M38" s="130"/>
      <c r="N38" s="187"/>
      <c r="O38" s="137"/>
      <c r="P38" s="129"/>
      <c r="Q38" s="130"/>
      <c r="R38" s="183"/>
      <c r="S38" s="138"/>
      <c r="T38" s="129"/>
      <c r="U38" s="130"/>
      <c r="V38" s="187"/>
      <c r="W38" s="137"/>
      <c r="X38" s="129"/>
      <c r="Y38" s="130"/>
      <c r="Z38" s="183"/>
      <c r="AA38" s="137"/>
      <c r="AB38" s="129"/>
      <c r="AC38" s="130"/>
      <c r="AD38" s="183"/>
      <c r="AE38" s="138"/>
      <c r="AF38" s="129"/>
      <c r="AG38" s="130"/>
      <c r="AH38" s="183"/>
      <c r="AI38" s="138"/>
      <c r="AJ38" s="129"/>
      <c r="AK38" s="130"/>
      <c r="AL38" s="183"/>
      <c r="AM38" s="239">
        <f t="shared" si="57"/>
        <v>0</v>
      </c>
      <c r="AN38" s="145"/>
      <c r="AO38" s="58">
        <v>33</v>
      </c>
      <c r="AP38" s="102"/>
      <c r="AQ38" s="137"/>
      <c r="AR38" s="129"/>
      <c r="AS38" s="130"/>
      <c r="AT38" s="183"/>
      <c r="AU38" s="138"/>
      <c r="AV38" s="129"/>
      <c r="AW38" s="130"/>
      <c r="AX38" s="187"/>
      <c r="AY38" s="137"/>
      <c r="AZ38" s="129"/>
      <c r="BA38" s="130"/>
      <c r="BB38" s="183"/>
      <c r="BC38" s="138"/>
      <c r="BD38" s="129"/>
      <c r="BE38" s="130"/>
      <c r="BF38" s="187"/>
      <c r="BG38" s="137"/>
      <c r="BH38" s="129"/>
      <c r="BI38" s="130"/>
      <c r="BJ38" s="183"/>
      <c r="BK38" s="138"/>
      <c r="BL38" s="129"/>
      <c r="BM38" s="130"/>
      <c r="BN38" s="187"/>
      <c r="BO38" s="137"/>
      <c r="BP38" s="129"/>
      <c r="BQ38" s="130"/>
      <c r="BR38" s="183"/>
      <c r="BS38" s="138"/>
      <c r="BT38" s="129"/>
      <c r="BU38" s="130"/>
      <c r="BV38" s="187"/>
      <c r="BW38" s="137"/>
      <c r="BX38" s="129"/>
      <c r="BY38" s="130"/>
      <c r="BZ38" s="183"/>
      <c r="CA38" s="137">
        <f t="shared" si="58"/>
        <v>0</v>
      </c>
      <c r="CB38" s="130"/>
      <c r="CC38" s="183">
        <f t="shared" si="0"/>
        <v>0</v>
      </c>
      <c r="CD38" s="138">
        <f t="shared" si="1"/>
        <v>0</v>
      </c>
      <c r="CE38" s="129">
        <f t="shared" si="2"/>
        <v>0</v>
      </c>
      <c r="CF38" s="130">
        <f t="shared" si="3"/>
        <v>0</v>
      </c>
      <c r="CG38" s="181">
        <f t="shared" si="4"/>
        <v>0</v>
      </c>
      <c r="CH38" s="52">
        <f t="shared" si="5"/>
        <v>0</v>
      </c>
      <c r="CI38" s="52">
        <f t="shared" si="6"/>
        <v>0</v>
      </c>
      <c r="CJ38" s="52">
        <f t="shared" si="7"/>
        <v>0</v>
      </c>
      <c r="CK38" s="52">
        <f t="shared" si="8"/>
        <v>0</v>
      </c>
      <c r="CL38" s="52">
        <f t="shared" si="9"/>
        <v>0</v>
      </c>
      <c r="CM38" s="52">
        <f t="shared" si="10"/>
        <v>0</v>
      </c>
      <c r="CN38" s="52">
        <f t="shared" si="11"/>
        <v>0</v>
      </c>
      <c r="CO38" s="52">
        <f t="shared" si="12"/>
        <v>0</v>
      </c>
      <c r="CP38" s="52">
        <f t="shared" si="13"/>
        <v>0</v>
      </c>
      <c r="CQ38" s="52">
        <f t="shared" si="14"/>
        <v>0</v>
      </c>
      <c r="CR38" s="52">
        <f t="shared" si="15"/>
        <v>0</v>
      </c>
      <c r="CS38" s="52">
        <f t="shared" si="16"/>
        <v>0</v>
      </c>
      <c r="CT38" s="52">
        <f t="shared" si="17"/>
        <v>0</v>
      </c>
      <c r="CU38" s="52">
        <f t="shared" si="18"/>
        <v>0</v>
      </c>
      <c r="CV38" s="52">
        <f t="shared" si="19"/>
        <v>0</v>
      </c>
      <c r="CW38" s="52">
        <f t="shared" ref="CW38:CW55" si="59">IF($AF38="C",1,0)</f>
        <v>0</v>
      </c>
      <c r="CX38" s="52">
        <f t="shared" ref="CX38:CX55" si="60">IF($AF38="CS",3,0)</f>
        <v>0</v>
      </c>
      <c r="CY38" s="52">
        <f t="shared" ref="CY38:CY55" si="61">IF($AF38="CCS",3,0)</f>
        <v>0</v>
      </c>
      <c r="CZ38" s="52">
        <f t="shared" ref="CZ38:CZ55" si="62">IF($AF38="S",3,0)</f>
        <v>0</v>
      </c>
      <c r="DA38" s="52">
        <f t="shared" si="24"/>
        <v>0</v>
      </c>
      <c r="DB38" s="52">
        <f t="shared" si="25"/>
        <v>0</v>
      </c>
      <c r="DC38" s="52">
        <f t="shared" si="26"/>
        <v>0</v>
      </c>
      <c r="DD38" s="52">
        <f t="shared" si="27"/>
        <v>0</v>
      </c>
      <c r="DE38" s="52">
        <f t="shared" si="28"/>
        <v>0</v>
      </c>
      <c r="DF38" s="52">
        <f t="shared" si="29"/>
        <v>0</v>
      </c>
      <c r="DG38" s="52">
        <f t="shared" si="30"/>
        <v>0</v>
      </c>
      <c r="DH38" s="52">
        <f t="shared" si="31"/>
        <v>0</v>
      </c>
      <c r="DI38" s="52">
        <f t="shared" si="32"/>
        <v>0</v>
      </c>
      <c r="DJ38" s="52">
        <f t="shared" si="33"/>
        <v>0</v>
      </c>
      <c r="DK38" s="52">
        <f t="shared" si="34"/>
        <v>0</v>
      </c>
      <c r="DL38" s="52">
        <f t="shared" si="35"/>
        <v>0</v>
      </c>
      <c r="DM38" s="52">
        <f t="shared" si="36"/>
        <v>0</v>
      </c>
      <c r="DN38" s="52">
        <f t="shared" si="37"/>
        <v>0</v>
      </c>
      <c r="DO38" s="52">
        <f t="shared" si="38"/>
        <v>0</v>
      </c>
      <c r="DP38" s="52">
        <f t="shared" si="39"/>
        <v>0</v>
      </c>
      <c r="DQ38" s="52">
        <f t="shared" si="40"/>
        <v>0</v>
      </c>
      <c r="DR38" s="52">
        <f t="shared" si="41"/>
        <v>0</v>
      </c>
      <c r="DS38" s="52">
        <f t="shared" si="42"/>
        <v>0</v>
      </c>
      <c r="DT38" s="52">
        <f t="shared" si="43"/>
        <v>0</v>
      </c>
      <c r="DU38" s="52">
        <f t="shared" ref="DU38:DU55" si="63">IF($AJ38="C",1,0)</f>
        <v>0</v>
      </c>
      <c r="DV38" s="52">
        <f t="shared" ref="DV38:DV55" si="64">IF($AJ38="CS",3,0)</f>
        <v>0</v>
      </c>
      <c r="DW38" s="52">
        <f t="shared" ref="DW38:DW55" si="65">IF($AJ38="CCS",3,0)</f>
        <v>0</v>
      </c>
      <c r="DX38" s="52">
        <f t="shared" ref="DX38:DX55" si="66">IF($AJ38="S",3,0)</f>
        <v>0</v>
      </c>
      <c r="DY38" s="52">
        <f t="shared" si="48"/>
        <v>0</v>
      </c>
      <c r="DZ38" s="52">
        <f t="shared" si="49"/>
        <v>0</v>
      </c>
      <c r="EA38" s="52">
        <f t="shared" si="50"/>
        <v>0</v>
      </c>
      <c r="EB38" s="52">
        <f t="shared" si="51"/>
        <v>0</v>
      </c>
      <c r="EC38" s="52">
        <f t="shared" si="52"/>
        <v>0</v>
      </c>
      <c r="ED38" s="52">
        <f t="shared" si="53"/>
        <v>0</v>
      </c>
      <c r="EE38" s="52">
        <f t="shared" si="54"/>
        <v>0</v>
      </c>
      <c r="EF38" s="52">
        <f t="shared" si="55"/>
        <v>0</v>
      </c>
      <c r="EG38" s="226">
        <f t="shared" si="56"/>
        <v>0</v>
      </c>
    </row>
    <row r="39" spans="1:137" ht="22.5" customHeight="1">
      <c r="A39" s="58">
        <v>34</v>
      </c>
      <c r="B39" s="102"/>
      <c r="C39" s="138"/>
      <c r="D39" s="129"/>
      <c r="E39" s="130"/>
      <c r="F39" s="187"/>
      <c r="G39" s="137"/>
      <c r="H39" s="129"/>
      <c r="I39" s="130"/>
      <c r="J39" s="183"/>
      <c r="K39" s="138"/>
      <c r="L39" s="129"/>
      <c r="M39" s="130"/>
      <c r="N39" s="187"/>
      <c r="O39" s="137"/>
      <c r="P39" s="129"/>
      <c r="Q39" s="130"/>
      <c r="R39" s="183"/>
      <c r="S39" s="138"/>
      <c r="T39" s="129"/>
      <c r="U39" s="130"/>
      <c r="V39" s="187"/>
      <c r="W39" s="137"/>
      <c r="X39" s="129"/>
      <c r="Y39" s="130"/>
      <c r="Z39" s="183"/>
      <c r="AA39" s="137"/>
      <c r="AB39" s="129"/>
      <c r="AC39" s="130"/>
      <c r="AD39" s="183"/>
      <c r="AE39" s="138"/>
      <c r="AF39" s="129"/>
      <c r="AG39" s="130"/>
      <c r="AH39" s="183"/>
      <c r="AI39" s="138"/>
      <c r="AJ39" s="129"/>
      <c r="AK39" s="130"/>
      <c r="AL39" s="183"/>
      <c r="AM39" s="239">
        <f t="shared" si="57"/>
        <v>0</v>
      </c>
      <c r="AN39" s="145"/>
      <c r="AO39" s="58">
        <v>34</v>
      </c>
      <c r="AP39" s="102"/>
      <c r="AQ39" s="137"/>
      <c r="AR39" s="129"/>
      <c r="AS39" s="130"/>
      <c r="AT39" s="183"/>
      <c r="AU39" s="138"/>
      <c r="AV39" s="129"/>
      <c r="AW39" s="130"/>
      <c r="AX39" s="187"/>
      <c r="AY39" s="137"/>
      <c r="AZ39" s="129"/>
      <c r="BA39" s="130"/>
      <c r="BB39" s="183"/>
      <c r="BC39" s="138"/>
      <c r="BD39" s="129"/>
      <c r="BE39" s="130"/>
      <c r="BF39" s="187"/>
      <c r="BG39" s="137"/>
      <c r="BH39" s="129"/>
      <c r="BI39" s="130"/>
      <c r="BJ39" s="183"/>
      <c r="BK39" s="138"/>
      <c r="BL39" s="129"/>
      <c r="BM39" s="130"/>
      <c r="BN39" s="187"/>
      <c r="BO39" s="137"/>
      <c r="BP39" s="129"/>
      <c r="BQ39" s="130"/>
      <c r="BR39" s="183"/>
      <c r="BS39" s="138"/>
      <c r="BT39" s="129"/>
      <c r="BU39" s="130"/>
      <c r="BV39" s="187"/>
      <c r="BW39" s="137"/>
      <c r="BX39" s="129"/>
      <c r="BY39" s="130"/>
      <c r="BZ39" s="183"/>
      <c r="CA39" s="137">
        <f t="shared" si="58"/>
        <v>0</v>
      </c>
      <c r="CB39" s="130"/>
      <c r="CC39" s="183">
        <f t="shared" si="0"/>
        <v>0</v>
      </c>
      <c r="CD39" s="138">
        <f t="shared" si="1"/>
        <v>0</v>
      </c>
      <c r="CE39" s="129">
        <f t="shared" si="2"/>
        <v>0</v>
      </c>
      <c r="CF39" s="130">
        <f t="shared" si="3"/>
        <v>0</v>
      </c>
      <c r="CG39" s="181">
        <f t="shared" si="4"/>
        <v>0</v>
      </c>
      <c r="CH39" s="52">
        <f t="shared" si="5"/>
        <v>0</v>
      </c>
      <c r="CI39" s="52">
        <f t="shared" si="6"/>
        <v>0</v>
      </c>
      <c r="CJ39" s="52">
        <f t="shared" si="7"/>
        <v>0</v>
      </c>
      <c r="CK39" s="52">
        <f t="shared" si="8"/>
        <v>0</v>
      </c>
      <c r="CL39" s="52">
        <f t="shared" si="9"/>
        <v>0</v>
      </c>
      <c r="CM39" s="52">
        <f t="shared" si="10"/>
        <v>0</v>
      </c>
      <c r="CN39" s="52">
        <f t="shared" si="11"/>
        <v>0</v>
      </c>
      <c r="CO39" s="52">
        <f t="shared" si="12"/>
        <v>0</v>
      </c>
      <c r="CP39" s="52">
        <f t="shared" si="13"/>
        <v>0</v>
      </c>
      <c r="CQ39" s="52">
        <f t="shared" si="14"/>
        <v>0</v>
      </c>
      <c r="CR39" s="52">
        <f t="shared" si="15"/>
        <v>0</v>
      </c>
      <c r="CS39" s="52">
        <f t="shared" si="16"/>
        <v>0</v>
      </c>
      <c r="CT39" s="52">
        <f t="shared" si="17"/>
        <v>0</v>
      </c>
      <c r="CU39" s="52">
        <f t="shared" si="18"/>
        <v>0</v>
      </c>
      <c r="CV39" s="52">
        <f t="shared" si="19"/>
        <v>0</v>
      </c>
      <c r="CW39" s="52">
        <f t="shared" si="59"/>
        <v>0</v>
      </c>
      <c r="CX39" s="52">
        <f t="shared" si="60"/>
        <v>0</v>
      </c>
      <c r="CY39" s="52">
        <f t="shared" si="61"/>
        <v>0</v>
      </c>
      <c r="CZ39" s="52">
        <f t="shared" si="62"/>
        <v>0</v>
      </c>
      <c r="DA39" s="52">
        <f t="shared" si="24"/>
        <v>0</v>
      </c>
      <c r="DB39" s="52">
        <f t="shared" si="25"/>
        <v>0</v>
      </c>
      <c r="DC39" s="52">
        <f t="shared" si="26"/>
        <v>0</v>
      </c>
      <c r="DD39" s="52">
        <f t="shared" si="27"/>
        <v>0</v>
      </c>
      <c r="DE39" s="52">
        <f t="shared" si="28"/>
        <v>0</v>
      </c>
      <c r="DF39" s="52">
        <f t="shared" si="29"/>
        <v>0</v>
      </c>
      <c r="DG39" s="52">
        <f t="shared" si="30"/>
        <v>0</v>
      </c>
      <c r="DH39" s="52">
        <f t="shared" si="31"/>
        <v>0</v>
      </c>
      <c r="DI39" s="52">
        <f t="shared" si="32"/>
        <v>0</v>
      </c>
      <c r="DJ39" s="52">
        <f t="shared" si="33"/>
        <v>0</v>
      </c>
      <c r="DK39" s="52">
        <f t="shared" si="34"/>
        <v>0</v>
      </c>
      <c r="DL39" s="52">
        <f t="shared" si="35"/>
        <v>0</v>
      </c>
      <c r="DM39" s="52">
        <f t="shared" si="36"/>
        <v>0</v>
      </c>
      <c r="DN39" s="52">
        <f t="shared" si="37"/>
        <v>0</v>
      </c>
      <c r="DO39" s="52">
        <f t="shared" si="38"/>
        <v>0</v>
      </c>
      <c r="DP39" s="52">
        <f t="shared" si="39"/>
        <v>0</v>
      </c>
      <c r="DQ39" s="52">
        <f t="shared" si="40"/>
        <v>0</v>
      </c>
      <c r="DR39" s="52">
        <f t="shared" si="41"/>
        <v>0</v>
      </c>
      <c r="DS39" s="52">
        <f t="shared" si="42"/>
        <v>0</v>
      </c>
      <c r="DT39" s="52">
        <f t="shared" si="43"/>
        <v>0</v>
      </c>
      <c r="DU39" s="52">
        <f t="shared" si="63"/>
        <v>0</v>
      </c>
      <c r="DV39" s="52">
        <f t="shared" si="64"/>
        <v>0</v>
      </c>
      <c r="DW39" s="52">
        <f t="shared" si="65"/>
        <v>0</v>
      </c>
      <c r="DX39" s="52">
        <f t="shared" si="66"/>
        <v>0</v>
      </c>
      <c r="DY39" s="52">
        <f t="shared" si="48"/>
        <v>0</v>
      </c>
      <c r="DZ39" s="52">
        <f t="shared" si="49"/>
        <v>0</v>
      </c>
      <c r="EA39" s="52">
        <f t="shared" si="50"/>
        <v>0</v>
      </c>
      <c r="EB39" s="52">
        <f t="shared" si="51"/>
        <v>0</v>
      </c>
      <c r="EC39" s="52">
        <f t="shared" si="52"/>
        <v>0</v>
      </c>
      <c r="ED39" s="52">
        <f t="shared" si="53"/>
        <v>0</v>
      </c>
      <c r="EE39" s="52">
        <f t="shared" si="54"/>
        <v>0</v>
      </c>
      <c r="EF39" s="52">
        <f t="shared" si="55"/>
        <v>0</v>
      </c>
      <c r="EG39" s="226">
        <f t="shared" si="56"/>
        <v>0</v>
      </c>
    </row>
    <row r="40" spans="1:137" ht="22.5" customHeight="1">
      <c r="A40" s="58">
        <v>35</v>
      </c>
      <c r="B40" s="102"/>
      <c r="C40" s="138"/>
      <c r="D40" s="129"/>
      <c r="E40" s="130"/>
      <c r="F40" s="187"/>
      <c r="G40" s="137"/>
      <c r="H40" s="129"/>
      <c r="I40" s="130"/>
      <c r="J40" s="183"/>
      <c r="K40" s="138"/>
      <c r="L40" s="129"/>
      <c r="M40" s="130"/>
      <c r="N40" s="187"/>
      <c r="O40" s="137"/>
      <c r="P40" s="129"/>
      <c r="Q40" s="130"/>
      <c r="R40" s="183"/>
      <c r="S40" s="138"/>
      <c r="T40" s="129"/>
      <c r="U40" s="130"/>
      <c r="V40" s="187"/>
      <c r="W40" s="137"/>
      <c r="X40" s="129"/>
      <c r="Y40" s="130"/>
      <c r="Z40" s="183"/>
      <c r="AA40" s="137"/>
      <c r="AB40" s="129"/>
      <c r="AC40" s="130"/>
      <c r="AD40" s="183"/>
      <c r="AE40" s="138"/>
      <c r="AF40" s="129"/>
      <c r="AG40" s="130"/>
      <c r="AH40" s="183"/>
      <c r="AI40" s="138"/>
      <c r="AJ40" s="129"/>
      <c r="AK40" s="130"/>
      <c r="AL40" s="183"/>
      <c r="AM40" s="239">
        <f t="shared" si="57"/>
        <v>0</v>
      </c>
      <c r="AN40" s="145"/>
      <c r="AO40" s="58">
        <v>35</v>
      </c>
      <c r="AP40" s="102"/>
      <c r="AQ40" s="137"/>
      <c r="AR40" s="129"/>
      <c r="AS40" s="130"/>
      <c r="AT40" s="183"/>
      <c r="AU40" s="138"/>
      <c r="AV40" s="129"/>
      <c r="AW40" s="130"/>
      <c r="AX40" s="187"/>
      <c r="AY40" s="137"/>
      <c r="AZ40" s="129"/>
      <c r="BA40" s="130"/>
      <c r="BB40" s="183"/>
      <c r="BC40" s="138"/>
      <c r="BD40" s="129"/>
      <c r="BE40" s="130"/>
      <c r="BF40" s="187"/>
      <c r="BG40" s="137"/>
      <c r="BH40" s="129"/>
      <c r="BI40" s="130"/>
      <c r="BJ40" s="183"/>
      <c r="BK40" s="138"/>
      <c r="BL40" s="129"/>
      <c r="BM40" s="130"/>
      <c r="BN40" s="187"/>
      <c r="BO40" s="137"/>
      <c r="BP40" s="129"/>
      <c r="BQ40" s="130"/>
      <c r="BR40" s="183"/>
      <c r="BS40" s="138"/>
      <c r="BT40" s="129"/>
      <c r="BU40" s="130"/>
      <c r="BV40" s="187"/>
      <c r="BW40" s="137"/>
      <c r="BX40" s="129"/>
      <c r="BY40" s="130"/>
      <c r="BZ40" s="183"/>
      <c r="CA40" s="137">
        <f t="shared" si="58"/>
        <v>0</v>
      </c>
      <c r="CB40" s="130"/>
      <c r="CC40" s="183">
        <f t="shared" si="0"/>
        <v>0</v>
      </c>
      <c r="CD40" s="138">
        <f t="shared" si="1"/>
        <v>0</v>
      </c>
      <c r="CE40" s="129">
        <f t="shared" si="2"/>
        <v>0</v>
      </c>
      <c r="CF40" s="130">
        <f t="shared" si="3"/>
        <v>0</v>
      </c>
      <c r="CG40" s="181">
        <f t="shared" si="4"/>
        <v>0</v>
      </c>
      <c r="CH40" s="52">
        <f t="shared" si="5"/>
        <v>0</v>
      </c>
      <c r="CI40" s="52">
        <f t="shared" si="6"/>
        <v>0</v>
      </c>
      <c r="CJ40" s="52">
        <f t="shared" si="7"/>
        <v>0</v>
      </c>
      <c r="CK40" s="52">
        <f t="shared" si="8"/>
        <v>0</v>
      </c>
      <c r="CL40" s="52">
        <f t="shared" si="9"/>
        <v>0</v>
      </c>
      <c r="CM40" s="52">
        <f t="shared" si="10"/>
        <v>0</v>
      </c>
      <c r="CN40" s="52">
        <f t="shared" si="11"/>
        <v>0</v>
      </c>
      <c r="CO40" s="52">
        <f t="shared" si="12"/>
        <v>0</v>
      </c>
      <c r="CP40" s="52">
        <f t="shared" si="13"/>
        <v>0</v>
      </c>
      <c r="CQ40" s="52">
        <f t="shared" si="14"/>
        <v>0</v>
      </c>
      <c r="CR40" s="52">
        <f t="shared" si="15"/>
        <v>0</v>
      </c>
      <c r="CS40" s="52">
        <f t="shared" si="16"/>
        <v>0</v>
      </c>
      <c r="CT40" s="52">
        <f t="shared" si="17"/>
        <v>0</v>
      </c>
      <c r="CU40" s="52">
        <f t="shared" si="18"/>
        <v>0</v>
      </c>
      <c r="CV40" s="52">
        <f t="shared" si="19"/>
        <v>0</v>
      </c>
      <c r="CW40" s="52">
        <f t="shared" si="59"/>
        <v>0</v>
      </c>
      <c r="CX40" s="52">
        <f t="shared" si="60"/>
        <v>0</v>
      </c>
      <c r="CY40" s="52">
        <f t="shared" si="61"/>
        <v>0</v>
      </c>
      <c r="CZ40" s="52">
        <f t="shared" si="62"/>
        <v>0</v>
      </c>
      <c r="DA40" s="52">
        <f t="shared" si="24"/>
        <v>0</v>
      </c>
      <c r="DB40" s="52">
        <f t="shared" si="25"/>
        <v>0</v>
      </c>
      <c r="DC40" s="52">
        <f t="shared" si="26"/>
        <v>0</v>
      </c>
      <c r="DD40" s="52">
        <f t="shared" si="27"/>
        <v>0</v>
      </c>
      <c r="DE40" s="52">
        <f t="shared" si="28"/>
        <v>0</v>
      </c>
      <c r="DF40" s="52">
        <f t="shared" si="29"/>
        <v>0</v>
      </c>
      <c r="DG40" s="52">
        <f t="shared" si="30"/>
        <v>0</v>
      </c>
      <c r="DH40" s="52">
        <f t="shared" si="31"/>
        <v>0</v>
      </c>
      <c r="DI40" s="52">
        <f t="shared" si="32"/>
        <v>0</v>
      </c>
      <c r="DJ40" s="52">
        <f t="shared" si="33"/>
        <v>0</v>
      </c>
      <c r="DK40" s="52">
        <f t="shared" si="34"/>
        <v>0</v>
      </c>
      <c r="DL40" s="52">
        <f t="shared" si="35"/>
        <v>0</v>
      </c>
      <c r="DM40" s="52">
        <f t="shared" si="36"/>
        <v>0</v>
      </c>
      <c r="DN40" s="52">
        <f t="shared" si="37"/>
        <v>0</v>
      </c>
      <c r="DO40" s="52">
        <f t="shared" si="38"/>
        <v>0</v>
      </c>
      <c r="DP40" s="52">
        <f t="shared" si="39"/>
        <v>0</v>
      </c>
      <c r="DQ40" s="52">
        <f t="shared" si="40"/>
        <v>0</v>
      </c>
      <c r="DR40" s="52">
        <f t="shared" si="41"/>
        <v>0</v>
      </c>
      <c r="DS40" s="52">
        <f t="shared" si="42"/>
        <v>0</v>
      </c>
      <c r="DT40" s="52">
        <f t="shared" si="43"/>
        <v>0</v>
      </c>
      <c r="DU40" s="52">
        <f t="shared" si="63"/>
        <v>0</v>
      </c>
      <c r="DV40" s="52">
        <f t="shared" si="64"/>
        <v>0</v>
      </c>
      <c r="DW40" s="52">
        <f t="shared" si="65"/>
        <v>0</v>
      </c>
      <c r="DX40" s="52">
        <f t="shared" si="66"/>
        <v>0</v>
      </c>
      <c r="DY40" s="52">
        <f t="shared" si="48"/>
        <v>0</v>
      </c>
      <c r="DZ40" s="52">
        <f t="shared" si="49"/>
        <v>0</v>
      </c>
      <c r="EA40" s="52">
        <f t="shared" si="50"/>
        <v>0</v>
      </c>
      <c r="EB40" s="52">
        <f t="shared" si="51"/>
        <v>0</v>
      </c>
      <c r="EC40" s="52">
        <f t="shared" si="52"/>
        <v>0</v>
      </c>
      <c r="ED40" s="52">
        <f t="shared" si="53"/>
        <v>0</v>
      </c>
      <c r="EE40" s="52">
        <f t="shared" si="54"/>
        <v>0</v>
      </c>
      <c r="EF40" s="52">
        <f t="shared" si="55"/>
        <v>0</v>
      </c>
      <c r="EG40" s="226">
        <f t="shared" si="56"/>
        <v>0</v>
      </c>
    </row>
    <row r="41" spans="1:137" ht="22.5" customHeight="1">
      <c r="A41" s="58">
        <v>36</v>
      </c>
      <c r="B41" s="102"/>
      <c r="C41" s="138"/>
      <c r="D41" s="129"/>
      <c r="E41" s="130"/>
      <c r="F41" s="187"/>
      <c r="G41" s="137"/>
      <c r="H41" s="129"/>
      <c r="I41" s="130"/>
      <c r="J41" s="183"/>
      <c r="K41" s="138"/>
      <c r="L41" s="129"/>
      <c r="M41" s="130"/>
      <c r="N41" s="187"/>
      <c r="O41" s="137"/>
      <c r="P41" s="129"/>
      <c r="Q41" s="130"/>
      <c r="R41" s="183"/>
      <c r="S41" s="138"/>
      <c r="T41" s="129"/>
      <c r="U41" s="130"/>
      <c r="V41" s="187"/>
      <c r="W41" s="137"/>
      <c r="X41" s="129"/>
      <c r="Y41" s="130"/>
      <c r="Z41" s="183"/>
      <c r="AA41" s="137"/>
      <c r="AB41" s="129"/>
      <c r="AC41" s="130"/>
      <c r="AD41" s="183"/>
      <c r="AE41" s="138"/>
      <c r="AF41" s="129"/>
      <c r="AG41" s="130"/>
      <c r="AH41" s="183"/>
      <c r="AI41" s="138"/>
      <c r="AJ41" s="129"/>
      <c r="AK41" s="130"/>
      <c r="AL41" s="183"/>
      <c r="AM41" s="239">
        <f t="shared" si="57"/>
        <v>0</v>
      </c>
      <c r="AN41" s="145"/>
      <c r="AO41" s="58">
        <v>36</v>
      </c>
      <c r="AP41" s="102"/>
      <c r="AQ41" s="137"/>
      <c r="AR41" s="129"/>
      <c r="AS41" s="130"/>
      <c r="AT41" s="183"/>
      <c r="AU41" s="138"/>
      <c r="AV41" s="129"/>
      <c r="AW41" s="130"/>
      <c r="AX41" s="187"/>
      <c r="AY41" s="137"/>
      <c r="AZ41" s="129"/>
      <c r="BA41" s="130"/>
      <c r="BB41" s="183"/>
      <c r="BC41" s="138"/>
      <c r="BD41" s="129"/>
      <c r="BE41" s="130"/>
      <c r="BF41" s="187"/>
      <c r="BG41" s="137"/>
      <c r="BH41" s="129"/>
      <c r="BI41" s="130"/>
      <c r="BJ41" s="183"/>
      <c r="BK41" s="138"/>
      <c r="BL41" s="129"/>
      <c r="BM41" s="130"/>
      <c r="BN41" s="187"/>
      <c r="BO41" s="137"/>
      <c r="BP41" s="129"/>
      <c r="BQ41" s="130"/>
      <c r="BR41" s="183"/>
      <c r="BS41" s="138"/>
      <c r="BT41" s="129"/>
      <c r="BU41" s="130"/>
      <c r="BV41" s="187"/>
      <c r="BW41" s="137"/>
      <c r="BX41" s="129"/>
      <c r="BY41" s="130"/>
      <c r="BZ41" s="183"/>
      <c r="CA41" s="137">
        <f t="shared" si="58"/>
        <v>0</v>
      </c>
      <c r="CB41" s="130"/>
      <c r="CC41" s="183">
        <f t="shared" si="0"/>
        <v>0</v>
      </c>
      <c r="CD41" s="138">
        <f t="shared" si="1"/>
        <v>0</v>
      </c>
      <c r="CE41" s="129">
        <f t="shared" si="2"/>
        <v>0</v>
      </c>
      <c r="CF41" s="130">
        <f t="shared" si="3"/>
        <v>0</v>
      </c>
      <c r="CG41" s="181">
        <f t="shared" si="4"/>
        <v>0</v>
      </c>
      <c r="CH41" s="52">
        <f t="shared" si="5"/>
        <v>0</v>
      </c>
      <c r="CI41" s="52">
        <f t="shared" si="6"/>
        <v>0</v>
      </c>
      <c r="CJ41" s="52">
        <f t="shared" si="7"/>
        <v>0</v>
      </c>
      <c r="CK41" s="52">
        <f t="shared" si="8"/>
        <v>0</v>
      </c>
      <c r="CL41" s="52">
        <f t="shared" si="9"/>
        <v>0</v>
      </c>
      <c r="CM41" s="52">
        <f t="shared" si="10"/>
        <v>0</v>
      </c>
      <c r="CN41" s="52">
        <f t="shared" si="11"/>
        <v>0</v>
      </c>
      <c r="CO41" s="52">
        <f t="shared" si="12"/>
        <v>0</v>
      </c>
      <c r="CP41" s="52">
        <f t="shared" si="13"/>
        <v>0</v>
      </c>
      <c r="CQ41" s="52">
        <f t="shared" si="14"/>
        <v>0</v>
      </c>
      <c r="CR41" s="52">
        <f t="shared" si="15"/>
        <v>0</v>
      </c>
      <c r="CS41" s="52">
        <f t="shared" si="16"/>
        <v>0</v>
      </c>
      <c r="CT41" s="52">
        <f t="shared" si="17"/>
        <v>0</v>
      </c>
      <c r="CU41" s="52">
        <f t="shared" si="18"/>
        <v>0</v>
      </c>
      <c r="CV41" s="52">
        <f t="shared" si="19"/>
        <v>0</v>
      </c>
      <c r="CW41" s="52">
        <f t="shared" si="59"/>
        <v>0</v>
      </c>
      <c r="CX41" s="52">
        <f t="shared" si="60"/>
        <v>0</v>
      </c>
      <c r="CY41" s="52">
        <f t="shared" si="61"/>
        <v>0</v>
      </c>
      <c r="CZ41" s="52">
        <f t="shared" si="62"/>
        <v>0</v>
      </c>
      <c r="DA41" s="52">
        <f t="shared" si="24"/>
        <v>0</v>
      </c>
      <c r="DB41" s="52">
        <f t="shared" si="25"/>
        <v>0</v>
      </c>
      <c r="DC41" s="52">
        <f t="shared" si="26"/>
        <v>0</v>
      </c>
      <c r="DD41" s="52">
        <f t="shared" si="27"/>
        <v>0</v>
      </c>
      <c r="DE41" s="52">
        <f t="shared" si="28"/>
        <v>0</v>
      </c>
      <c r="DF41" s="52">
        <f t="shared" si="29"/>
        <v>0</v>
      </c>
      <c r="DG41" s="52">
        <f t="shared" si="30"/>
        <v>0</v>
      </c>
      <c r="DH41" s="52">
        <f t="shared" si="31"/>
        <v>0</v>
      </c>
      <c r="DI41" s="52">
        <f t="shared" si="32"/>
        <v>0</v>
      </c>
      <c r="DJ41" s="52">
        <f t="shared" si="33"/>
        <v>0</v>
      </c>
      <c r="DK41" s="52">
        <f t="shared" si="34"/>
        <v>0</v>
      </c>
      <c r="DL41" s="52">
        <f t="shared" si="35"/>
        <v>0</v>
      </c>
      <c r="DM41" s="52">
        <f t="shared" si="36"/>
        <v>0</v>
      </c>
      <c r="DN41" s="52">
        <f t="shared" si="37"/>
        <v>0</v>
      </c>
      <c r="DO41" s="52">
        <f t="shared" si="38"/>
        <v>0</v>
      </c>
      <c r="DP41" s="52">
        <f t="shared" si="39"/>
        <v>0</v>
      </c>
      <c r="DQ41" s="52">
        <f t="shared" si="40"/>
        <v>0</v>
      </c>
      <c r="DR41" s="52">
        <f t="shared" si="41"/>
        <v>0</v>
      </c>
      <c r="DS41" s="52">
        <f t="shared" si="42"/>
        <v>0</v>
      </c>
      <c r="DT41" s="52">
        <f t="shared" si="43"/>
        <v>0</v>
      </c>
      <c r="DU41" s="52">
        <f t="shared" si="63"/>
        <v>0</v>
      </c>
      <c r="DV41" s="52">
        <f t="shared" si="64"/>
        <v>0</v>
      </c>
      <c r="DW41" s="52">
        <f t="shared" si="65"/>
        <v>0</v>
      </c>
      <c r="DX41" s="52">
        <f t="shared" si="66"/>
        <v>0</v>
      </c>
      <c r="DY41" s="52">
        <f t="shared" si="48"/>
        <v>0</v>
      </c>
      <c r="DZ41" s="52">
        <f t="shared" si="49"/>
        <v>0</v>
      </c>
      <c r="EA41" s="52">
        <f t="shared" si="50"/>
        <v>0</v>
      </c>
      <c r="EB41" s="52">
        <f t="shared" si="51"/>
        <v>0</v>
      </c>
      <c r="EC41" s="52">
        <f t="shared" si="52"/>
        <v>0</v>
      </c>
      <c r="ED41" s="52">
        <f t="shared" si="53"/>
        <v>0</v>
      </c>
      <c r="EE41" s="52">
        <f t="shared" si="54"/>
        <v>0</v>
      </c>
      <c r="EF41" s="52">
        <f t="shared" si="55"/>
        <v>0</v>
      </c>
      <c r="EG41" s="226">
        <f t="shared" si="56"/>
        <v>0</v>
      </c>
    </row>
    <row r="42" spans="1:137" ht="22.5" customHeight="1">
      <c r="A42" s="58">
        <v>37</v>
      </c>
      <c r="B42" s="102"/>
      <c r="C42" s="138"/>
      <c r="D42" s="129"/>
      <c r="E42" s="130"/>
      <c r="F42" s="187"/>
      <c r="G42" s="137"/>
      <c r="H42" s="129"/>
      <c r="I42" s="130"/>
      <c r="J42" s="183"/>
      <c r="K42" s="138"/>
      <c r="L42" s="129"/>
      <c r="M42" s="130"/>
      <c r="N42" s="187"/>
      <c r="O42" s="137"/>
      <c r="P42" s="129"/>
      <c r="Q42" s="130"/>
      <c r="R42" s="183"/>
      <c r="S42" s="138"/>
      <c r="T42" s="129"/>
      <c r="U42" s="130"/>
      <c r="V42" s="187"/>
      <c r="W42" s="137"/>
      <c r="X42" s="129"/>
      <c r="Y42" s="130"/>
      <c r="Z42" s="183"/>
      <c r="AA42" s="137"/>
      <c r="AB42" s="129"/>
      <c r="AC42" s="130"/>
      <c r="AD42" s="183"/>
      <c r="AE42" s="138"/>
      <c r="AF42" s="129"/>
      <c r="AG42" s="130"/>
      <c r="AH42" s="183"/>
      <c r="AI42" s="138"/>
      <c r="AJ42" s="129"/>
      <c r="AK42" s="130"/>
      <c r="AL42" s="183"/>
      <c r="AM42" s="239">
        <f t="shared" si="57"/>
        <v>0</v>
      </c>
      <c r="AN42" s="145"/>
      <c r="AO42" s="58">
        <v>37</v>
      </c>
      <c r="AP42" s="102"/>
      <c r="AQ42" s="137"/>
      <c r="AR42" s="129"/>
      <c r="AS42" s="130"/>
      <c r="AT42" s="183"/>
      <c r="AU42" s="138"/>
      <c r="AV42" s="129"/>
      <c r="AW42" s="130"/>
      <c r="AX42" s="187"/>
      <c r="AY42" s="137"/>
      <c r="AZ42" s="129"/>
      <c r="BA42" s="130"/>
      <c r="BB42" s="183"/>
      <c r="BC42" s="138"/>
      <c r="BD42" s="129"/>
      <c r="BE42" s="130"/>
      <c r="BF42" s="187"/>
      <c r="BG42" s="137"/>
      <c r="BH42" s="129"/>
      <c r="BI42" s="130"/>
      <c r="BJ42" s="183"/>
      <c r="BK42" s="138"/>
      <c r="BL42" s="129"/>
      <c r="BM42" s="130"/>
      <c r="BN42" s="187"/>
      <c r="BO42" s="137"/>
      <c r="BP42" s="129"/>
      <c r="BQ42" s="130"/>
      <c r="BR42" s="183"/>
      <c r="BS42" s="138"/>
      <c r="BT42" s="129"/>
      <c r="BU42" s="130"/>
      <c r="BV42" s="187"/>
      <c r="BW42" s="137"/>
      <c r="BX42" s="129"/>
      <c r="BY42" s="130"/>
      <c r="BZ42" s="183"/>
      <c r="CA42" s="137">
        <f t="shared" si="58"/>
        <v>0</v>
      </c>
      <c r="CB42" s="130"/>
      <c r="CC42" s="183">
        <f t="shared" si="0"/>
        <v>0</v>
      </c>
      <c r="CD42" s="138">
        <f t="shared" si="1"/>
        <v>0</v>
      </c>
      <c r="CE42" s="129">
        <f t="shared" si="2"/>
        <v>0</v>
      </c>
      <c r="CF42" s="130">
        <f t="shared" si="3"/>
        <v>0</v>
      </c>
      <c r="CG42" s="181">
        <f t="shared" si="4"/>
        <v>0</v>
      </c>
      <c r="CH42" s="52">
        <f t="shared" si="5"/>
        <v>0</v>
      </c>
      <c r="CI42" s="52">
        <f t="shared" si="6"/>
        <v>0</v>
      </c>
      <c r="CJ42" s="52">
        <f t="shared" si="7"/>
        <v>0</v>
      </c>
      <c r="CK42" s="52">
        <f t="shared" si="8"/>
        <v>0</v>
      </c>
      <c r="CL42" s="52">
        <f t="shared" si="9"/>
        <v>0</v>
      </c>
      <c r="CM42" s="52">
        <f t="shared" si="10"/>
        <v>0</v>
      </c>
      <c r="CN42" s="52">
        <f t="shared" si="11"/>
        <v>0</v>
      </c>
      <c r="CO42" s="52">
        <f t="shared" si="12"/>
        <v>0</v>
      </c>
      <c r="CP42" s="52">
        <f t="shared" si="13"/>
        <v>0</v>
      </c>
      <c r="CQ42" s="52">
        <f t="shared" si="14"/>
        <v>0</v>
      </c>
      <c r="CR42" s="52">
        <f t="shared" si="15"/>
        <v>0</v>
      </c>
      <c r="CS42" s="52">
        <f t="shared" si="16"/>
        <v>0</v>
      </c>
      <c r="CT42" s="52">
        <f t="shared" si="17"/>
        <v>0</v>
      </c>
      <c r="CU42" s="52">
        <f t="shared" si="18"/>
        <v>0</v>
      </c>
      <c r="CV42" s="52">
        <f t="shared" si="19"/>
        <v>0</v>
      </c>
      <c r="CW42" s="52">
        <f t="shared" si="59"/>
        <v>0</v>
      </c>
      <c r="CX42" s="52">
        <f t="shared" si="60"/>
        <v>0</v>
      </c>
      <c r="CY42" s="52">
        <f t="shared" si="61"/>
        <v>0</v>
      </c>
      <c r="CZ42" s="52">
        <f t="shared" si="62"/>
        <v>0</v>
      </c>
      <c r="DA42" s="52">
        <f t="shared" si="24"/>
        <v>0</v>
      </c>
      <c r="DB42" s="52">
        <f t="shared" si="25"/>
        <v>0</v>
      </c>
      <c r="DC42" s="52">
        <f t="shared" si="26"/>
        <v>0</v>
      </c>
      <c r="DD42" s="52">
        <f t="shared" si="27"/>
        <v>0</v>
      </c>
      <c r="DE42" s="52">
        <f t="shared" si="28"/>
        <v>0</v>
      </c>
      <c r="DF42" s="52">
        <f t="shared" si="29"/>
        <v>0</v>
      </c>
      <c r="DG42" s="52">
        <f t="shared" si="30"/>
        <v>0</v>
      </c>
      <c r="DH42" s="52">
        <f t="shared" si="31"/>
        <v>0</v>
      </c>
      <c r="DI42" s="52">
        <f t="shared" si="32"/>
        <v>0</v>
      </c>
      <c r="DJ42" s="52">
        <f t="shared" si="33"/>
        <v>0</v>
      </c>
      <c r="DK42" s="52">
        <f t="shared" si="34"/>
        <v>0</v>
      </c>
      <c r="DL42" s="52">
        <f t="shared" si="35"/>
        <v>0</v>
      </c>
      <c r="DM42" s="52">
        <f t="shared" si="36"/>
        <v>0</v>
      </c>
      <c r="DN42" s="52">
        <f t="shared" si="37"/>
        <v>0</v>
      </c>
      <c r="DO42" s="52">
        <f t="shared" si="38"/>
        <v>0</v>
      </c>
      <c r="DP42" s="52">
        <f t="shared" si="39"/>
        <v>0</v>
      </c>
      <c r="DQ42" s="52">
        <f t="shared" si="40"/>
        <v>0</v>
      </c>
      <c r="DR42" s="52">
        <f t="shared" si="41"/>
        <v>0</v>
      </c>
      <c r="DS42" s="52">
        <f t="shared" si="42"/>
        <v>0</v>
      </c>
      <c r="DT42" s="52">
        <f t="shared" si="43"/>
        <v>0</v>
      </c>
      <c r="DU42" s="52">
        <f t="shared" si="63"/>
        <v>0</v>
      </c>
      <c r="DV42" s="52">
        <f t="shared" si="64"/>
        <v>0</v>
      </c>
      <c r="DW42" s="52">
        <f t="shared" si="65"/>
        <v>0</v>
      </c>
      <c r="DX42" s="52">
        <f t="shared" si="66"/>
        <v>0</v>
      </c>
      <c r="DY42" s="52">
        <f t="shared" si="48"/>
        <v>0</v>
      </c>
      <c r="DZ42" s="52">
        <f t="shared" si="49"/>
        <v>0</v>
      </c>
      <c r="EA42" s="52">
        <f t="shared" si="50"/>
        <v>0</v>
      </c>
      <c r="EB42" s="52">
        <f t="shared" si="51"/>
        <v>0</v>
      </c>
      <c r="EC42" s="52">
        <f t="shared" si="52"/>
        <v>0</v>
      </c>
      <c r="ED42" s="52">
        <f t="shared" si="53"/>
        <v>0</v>
      </c>
      <c r="EE42" s="52">
        <f t="shared" si="54"/>
        <v>0</v>
      </c>
      <c r="EF42" s="52">
        <f t="shared" si="55"/>
        <v>0</v>
      </c>
      <c r="EG42" s="226">
        <f t="shared" si="56"/>
        <v>0</v>
      </c>
    </row>
    <row r="43" spans="1:137" ht="22.5" customHeight="1">
      <c r="A43" s="58">
        <v>38</v>
      </c>
      <c r="B43" s="102"/>
      <c r="C43" s="138"/>
      <c r="D43" s="129"/>
      <c r="E43" s="130"/>
      <c r="F43" s="187"/>
      <c r="G43" s="137"/>
      <c r="H43" s="129"/>
      <c r="I43" s="130"/>
      <c r="J43" s="183"/>
      <c r="K43" s="138"/>
      <c r="L43" s="129"/>
      <c r="M43" s="130"/>
      <c r="N43" s="187"/>
      <c r="O43" s="137"/>
      <c r="P43" s="129"/>
      <c r="Q43" s="130"/>
      <c r="R43" s="183"/>
      <c r="S43" s="138"/>
      <c r="T43" s="129"/>
      <c r="U43" s="130"/>
      <c r="V43" s="187"/>
      <c r="W43" s="137"/>
      <c r="X43" s="129"/>
      <c r="Y43" s="130"/>
      <c r="Z43" s="183"/>
      <c r="AA43" s="137"/>
      <c r="AB43" s="129"/>
      <c r="AC43" s="130"/>
      <c r="AD43" s="183"/>
      <c r="AE43" s="138"/>
      <c r="AF43" s="129"/>
      <c r="AG43" s="130"/>
      <c r="AH43" s="183"/>
      <c r="AI43" s="138"/>
      <c r="AJ43" s="129"/>
      <c r="AK43" s="130"/>
      <c r="AL43" s="183"/>
      <c r="AM43" s="239">
        <f t="shared" si="57"/>
        <v>0</v>
      </c>
      <c r="AN43" s="145"/>
      <c r="AO43" s="58">
        <v>38</v>
      </c>
      <c r="AP43" s="102"/>
      <c r="AQ43" s="137"/>
      <c r="AR43" s="129"/>
      <c r="AS43" s="130"/>
      <c r="AT43" s="183"/>
      <c r="AU43" s="138"/>
      <c r="AV43" s="129"/>
      <c r="AW43" s="130"/>
      <c r="AX43" s="187"/>
      <c r="AY43" s="137"/>
      <c r="AZ43" s="129"/>
      <c r="BA43" s="130"/>
      <c r="BB43" s="183"/>
      <c r="BC43" s="138"/>
      <c r="BD43" s="129"/>
      <c r="BE43" s="130"/>
      <c r="BF43" s="187"/>
      <c r="BG43" s="137"/>
      <c r="BH43" s="129"/>
      <c r="BI43" s="130"/>
      <c r="BJ43" s="183"/>
      <c r="BK43" s="138"/>
      <c r="BL43" s="129"/>
      <c r="BM43" s="130"/>
      <c r="BN43" s="187"/>
      <c r="BO43" s="137"/>
      <c r="BP43" s="129"/>
      <c r="BQ43" s="130"/>
      <c r="BR43" s="183"/>
      <c r="BS43" s="138"/>
      <c r="BT43" s="129"/>
      <c r="BU43" s="130"/>
      <c r="BV43" s="187"/>
      <c r="BW43" s="137"/>
      <c r="BX43" s="129"/>
      <c r="BY43" s="130"/>
      <c r="BZ43" s="183"/>
      <c r="CA43" s="137">
        <f t="shared" si="58"/>
        <v>0</v>
      </c>
      <c r="CB43" s="130"/>
      <c r="CC43" s="183">
        <f t="shared" si="0"/>
        <v>0</v>
      </c>
      <c r="CD43" s="138">
        <f t="shared" si="1"/>
        <v>0</v>
      </c>
      <c r="CE43" s="129">
        <f t="shared" si="2"/>
        <v>0</v>
      </c>
      <c r="CF43" s="130">
        <f t="shared" si="3"/>
        <v>0</v>
      </c>
      <c r="CG43" s="181">
        <f t="shared" si="4"/>
        <v>0</v>
      </c>
      <c r="CH43" s="52">
        <f t="shared" si="5"/>
        <v>0</v>
      </c>
      <c r="CI43" s="52">
        <f t="shared" si="6"/>
        <v>0</v>
      </c>
      <c r="CJ43" s="52">
        <f t="shared" si="7"/>
        <v>0</v>
      </c>
      <c r="CK43" s="52">
        <f t="shared" si="8"/>
        <v>0</v>
      </c>
      <c r="CL43" s="52">
        <f t="shared" si="9"/>
        <v>0</v>
      </c>
      <c r="CM43" s="52">
        <f t="shared" si="10"/>
        <v>0</v>
      </c>
      <c r="CN43" s="52">
        <f t="shared" si="11"/>
        <v>0</v>
      </c>
      <c r="CO43" s="52">
        <f t="shared" si="12"/>
        <v>0</v>
      </c>
      <c r="CP43" s="52">
        <f t="shared" si="13"/>
        <v>0</v>
      </c>
      <c r="CQ43" s="52">
        <f t="shared" si="14"/>
        <v>0</v>
      </c>
      <c r="CR43" s="52">
        <f t="shared" si="15"/>
        <v>0</v>
      </c>
      <c r="CS43" s="52">
        <f t="shared" si="16"/>
        <v>0</v>
      </c>
      <c r="CT43" s="52">
        <f t="shared" si="17"/>
        <v>0</v>
      </c>
      <c r="CU43" s="52">
        <f t="shared" si="18"/>
        <v>0</v>
      </c>
      <c r="CV43" s="52">
        <f t="shared" si="19"/>
        <v>0</v>
      </c>
      <c r="CW43" s="52">
        <f t="shared" si="59"/>
        <v>0</v>
      </c>
      <c r="CX43" s="52">
        <f t="shared" si="60"/>
        <v>0</v>
      </c>
      <c r="CY43" s="52">
        <f t="shared" si="61"/>
        <v>0</v>
      </c>
      <c r="CZ43" s="52">
        <f t="shared" si="62"/>
        <v>0</v>
      </c>
      <c r="DA43" s="52">
        <f t="shared" si="24"/>
        <v>0</v>
      </c>
      <c r="DB43" s="52">
        <f t="shared" si="25"/>
        <v>0</v>
      </c>
      <c r="DC43" s="52">
        <f t="shared" si="26"/>
        <v>0</v>
      </c>
      <c r="DD43" s="52">
        <f t="shared" si="27"/>
        <v>0</v>
      </c>
      <c r="DE43" s="52">
        <f t="shared" si="28"/>
        <v>0</v>
      </c>
      <c r="DF43" s="52">
        <f t="shared" si="29"/>
        <v>0</v>
      </c>
      <c r="DG43" s="52">
        <f t="shared" si="30"/>
        <v>0</v>
      </c>
      <c r="DH43" s="52">
        <f t="shared" si="31"/>
        <v>0</v>
      </c>
      <c r="DI43" s="52">
        <f t="shared" si="32"/>
        <v>0</v>
      </c>
      <c r="DJ43" s="52">
        <f t="shared" si="33"/>
        <v>0</v>
      </c>
      <c r="DK43" s="52">
        <f t="shared" si="34"/>
        <v>0</v>
      </c>
      <c r="DL43" s="52">
        <f t="shared" si="35"/>
        <v>0</v>
      </c>
      <c r="DM43" s="52">
        <f t="shared" si="36"/>
        <v>0</v>
      </c>
      <c r="DN43" s="52">
        <f t="shared" si="37"/>
        <v>0</v>
      </c>
      <c r="DO43" s="52">
        <f t="shared" si="38"/>
        <v>0</v>
      </c>
      <c r="DP43" s="52">
        <f t="shared" si="39"/>
        <v>0</v>
      </c>
      <c r="DQ43" s="52">
        <f t="shared" si="40"/>
        <v>0</v>
      </c>
      <c r="DR43" s="52">
        <f t="shared" si="41"/>
        <v>0</v>
      </c>
      <c r="DS43" s="52">
        <f t="shared" si="42"/>
        <v>0</v>
      </c>
      <c r="DT43" s="52">
        <f t="shared" si="43"/>
        <v>0</v>
      </c>
      <c r="DU43" s="52">
        <f t="shared" si="63"/>
        <v>0</v>
      </c>
      <c r="DV43" s="52">
        <f t="shared" si="64"/>
        <v>0</v>
      </c>
      <c r="DW43" s="52">
        <f t="shared" si="65"/>
        <v>0</v>
      </c>
      <c r="DX43" s="52">
        <f t="shared" si="66"/>
        <v>0</v>
      </c>
      <c r="DY43" s="52">
        <f t="shared" si="48"/>
        <v>0</v>
      </c>
      <c r="DZ43" s="52">
        <f t="shared" si="49"/>
        <v>0</v>
      </c>
      <c r="EA43" s="52">
        <f t="shared" si="50"/>
        <v>0</v>
      </c>
      <c r="EB43" s="52">
        <f t="shared" si="51"/>
        <v>0</v>
      </c>
      <c r="EC43" s="52">
        <f t="shared" si="52"/>
        <v>0</v>
      </c>
      <c r="ED43" s="52">
        <f t="shared" si="53"/>
        <v>0</v>
      </c>
      <c r="EE43" s="52">
        <f t="shared" si="54"/>
        <v>0</v>
      </c>
      <c r="EF43" s="52">
        <f t="shared" si="55"/>
        <v>0</v>
      </c>
      <c r="EG43" s="226">
        <f t="shared" si="56"/>
        <v>0</v>
      </c>
    </row>
    <row r="44" spans="1:137" ht="22.5" customHeight="1">
      <c r="A44" s="58">
        <v>39</v>
      </c>
      <c r="B44" s="102"/>
      <c r="C44" s="138"/>
      <c r="D44" s="129"/>
      <c r="E44" s="130"/>
      <c r="F44" s="187"/>
      <c r="G44" s="137"/>
      <c r="H44" s="129"/>
      <c r="I44" s="130"/>
      <c r="J44" s="183"/>
      <c r="K44" s="138"/>
      <c r="L44" s="129"/>
      <c r="M44" s="130"/>
      <c r="N44" s="187"/>
      <c r="O44" s="137"/>
      <c r="P44" s="129"/>
      <c r="Q44" s="130"/>
      <c r="R44" s="183"/>
      <c r="S44" s="138"/>
      <c r="T44" s="129"/>
      <c r="U44" s="130"/>
      <c r="V44" s="187"/>
      <c r="W44" s="137"/>
      <c r="X44" s="129"/>
      <c r="Y44" s="130"/>
      <c r="Z44" s="183"/>
      <c r="AA44" s="137"/>
      <c r="AB44" s="129"/>
      <c r="AC44" s="130"/>
      <c r="AD44" s="183"/>
      <c r="AE44" s="138"/>
      <c r="AF44" s="129"/>
      <c r="AG44" s="130"/>
      <c r="AH44" s="183"/>
      <c r="AI44" s="138"/>
      <c r="AJ44" s="129"/>
      <c r="AK44" s="130"/>
      <c r="AL44" s="183"/>
      <c r="AM44" s="239">
        <f t="shared" si="57"/>
        <v>0</v>
      </c>
      <c r="AN44" s="145"/>
      <c r="AO44" s="58">
        <v>39</v>
      </c>
      <c r="AP44" s="102"/>
      <c r="AQ44" s="137"/>
      <c r="AR44" s="129"/>
      <c r="AS44" s="130"/>
      <c r="AT44" s="183"/>
      <c r="AU44" s="138"/>
      <c r="AV44" s="129"/>
      <c r="AW44" s="130"/>
      <c r="AX44" s="187"/>
      <c r="AY44" s="137"/>
      <c r="AZ44" s="129"/>
      <c r="BA44" s="130"/>
      <c r="BB44" s="183"/>
      <c r="BC44" s="138"/>
      <c r="BD44" s="129"/>
      <c r="BE44" s="130"/>
      <c r="BF44" s="187"/>
      <c r="BG44" s="137"/>
      <c r="BH44" s="129"/>
      <c r="BI44" s="130"/>
      <c r="BJ44" s="183"/>
      <c r="BK44" s="138"/>
      <c r="BL44" s="129"/>
      <c r="BM44" s="130"/>
      <c r="BN44" s="187"/>
      <c r="BO44" s="137"/>
      <c r="BP44" s="129"/>
      <c r="BQ44" s="130"/>
      <c r="BR44" s="183"/>
      <c r="BS44" s="138"/>
      <c r="BT44" s="129"/>
      <c r="BU44" s="130"/>
      <c r="BV44" s="187"/>
      <c r="BW44" s="137"/>
      <c r="BX44" s="129"/>
      <c r="BY44" s="130"/>
      <c r="BZ44" s="183"/>
      <c r="CA44" s="137">
        <f t="shared" si="58"/>
        <v>0</v>
      </c>
      <c r="CB44" s="130"/>
      <c r="CC44" s="183">
        <f t="shared" si="0"/>
        <v>0</v>
      </c>
      <c r="CD44" s="138">
        <f t="shared" si="1"/>
        <v>0</v>
      </c>
      <c r="CE44" s="129">
        <f t="shared" si="2"/>
        <v>0</v>
      </c>
      <c r="CF44" s="130">
        <f t="shared" si="3"/>
        <v>0</v>
      </c>
      <c r="CG44" s="181">
        <f t="shared" si="4"/>
        <v>0</v>
      </c>
      <c r="CH44" s="52">
        <f t="shared" si="5"/>
        <v>0</v>
      </c>
      <c r="CI44" s="52">
        <f t="shared" si="6"/>
        <v>0</v>
      </c>
      <c r="CJ44" s="52">
        <f t="shared" si="7"/>
        <v>0</v>
      </c>
      <c r="CK44" s="52">
        <f t="shared" si="8"/>
        <v>0</v>
      </c>
      <c r="CL44" s="52">
        <f t="shared" si="9"/>
        <v>0</v>
      </c>
      <c r="CM44" s="52">
        <f t="shared" si="10"/>
        <v>0</v>
      </c>
      <c r="CN44" s="52">
        <f t="shared" si="11"/>
        <v>0</v>
      </c>
      <c r="CO44" s="52">
        <f t="shared" si="12"/>
        <v>0</v>
      </c>
      <c r="CP44" s="52">
        <f t="shared" si="13"/>
        <v>0</v>
      </c>
      <c r="CQ44" s="52">
        <f t="shared" si="14"/>
        <v>0</v>
      </c>
      <c r="CR44" s="52">
        <f t="shared" si="15"/>
        <v>0</v>
      </c>
      <c r="CS44" s="52">
        <f t="shared" si="16"/>
        <v>0</v>
      </c>
      <c r="CT44" s="52">
        <f t="shared" si="17"/>
        <v>0</v>
      </c>
      <c r="CU44" s="52">
        <f t="shared" si="18"/>
        <v>0</v>
      </c>
      <c r="CV44" s="52">
        <f t="shared" si="19"/>
        <v>0</v>
      </c>
      <c r="CW44" s="52">
        <f t="shared" si="59"/>
        <v>0</v>
      </c>
      <c r="CX44" s="52">
        <f t="shared" si="60"/>
        <v>0</v>
      </c>
      <c r="CY44" s="52">
        <f t="shared" si="61"/>
        <v>0</v>
      </c>
      <c r="CZ44" s="52">
        <f t="shared" si="62"/>
        <v>0</v>
      </c>
      <c r="DA44" s="52">
        <f t="shared" si="24"/>
        <v>0</v>
      </c>
      <c r="DB44" s="52">
        <f t="shared" si="25"/>
        <v>0</v>
      </c>
      <c r="DC44" s="52">
        <f t="shared" si="26"/>
        <v>0</v>
      </c>
      <c r="DD44" s="52">
        <f t="shared" si="27"/>
        <v>0</v>
      </c>
      <c r="DE44" s="52">
        <f t="shared" si="28"/>
        <v>0</v>
      </c>
      <c r="DF44" s="52">
        <f t="shared" si="29"/>
        <v>0</v>
      </c>
      <c r="DG44" s="52">
        <f t="shared" si="30"/>
        <v>0</v>
      </c>
      <c r="DH44" s="52">
        <f t="shared" si="31"/>
        <v>0</v>
      </c>
      <c r="DI44" s="52">
        <f t="shared" si="32"/>
        <v>0</v>
      </c>
      <c r="DJ44" s="52">
        <f t="shared" si="33"/>
        <v>0</v>
      </c>
      <c r="DK44" s="52">
        <f t="shared" si="34"/>
        <v>0</v>
      </c>
      <c r="DL44" s="52">
        <f t="shared" si="35"/>
        <v>0</v>
      </c>
      <c r="DM44" s="52">
        <f t="shared" si="36"/>
        <v>0</v>
      </c>
      <c r="DN44" s="52">
        <f t="shared" si="37"/>
        <v>0</v>
      </c>
      <c r="DO44" s="52">
        <f t="shared" si="38"/>
        <v>0</v>
      </c>
      <c r="DP44" s="52">
        <f t="shared" si="39"/>
        <v>0</v>
      </c>
      <c r="DQ44" s="52">
        <f t="shared" si="40"/>
        <v>0</v>
      </c>
      <c r="DR44" s="52">
        <f t="shared" si="41"/>
        <v>0</v>
      </c>
      <c r="DS44" s="52">
        <f t="shared" si="42"/>
        <v>0</v>
      </c>
      <c r="DT44" s="52">
        <f t="shared" si="43"/>
        <v>0</v>
      </c>
      <c r="DU44" s="52">
        <f t="shared" si="63"/>
        <v>0</v>
      </c>
      <c r="DV44" s="52">
        <f t="shared" si="64"/>
        <v>0</v>
      </c>
      <c r="DW44" s="52">
        <f t="shared" si="65"/>
        <v>0</v>
      </c>
      <c r="DX44" s="52">
        <f t="shared" si="66"/>
        <v>0</v>
      </c>
      <c r="DY44" s="52">
        <f t="shared" si="48"/>
        <v>0</v>
      </c>
      <c r="DZ44" s="52">
        <f t="shared" si="49"/>
        <v>0</v>
      </c>
      <c r="EA44" s="52">
        <f t="shared" si="50"/>
        <v>0</v>
      </c>
      <c r="EB44" s="52">
        <f t="shared" si="51"/>
        <v>0</v>
      </c>
      <c r="EC44" s="52">
        <f t="shared" si="52"/>
        <v>0</v>
      </c>
      <c r="ED44" s="52">
        <f t="shared" si="53"/>
        <v>0</v>
      </c>
      <c r="EE44" s="52">
        <f t="shared" si="54"/>
        <v>0</v>
      </c>
      <c r="EF44" s="52">
        <f t="shared" si="55"/>
        <v>0</v>
      </c>
      <c r="EG44" s="226">
        <f t="shared" si="56"/>
        <v>0</v>
      </c>
    </row>
    <row r="45" spans="1:137" ht="22.5" customHeight="1">
      <c r="A45" s="58">
        <v>40</v>
      </c>
      <c r="B45" s="102"/>
      <c r="C45" s="138"/>
      <c r="D45" s="129"/>
      <c r="E45" s="130"/>
      <c r="F45" s="187"/>
      <c r="G45" s="137"/>
      <c r="H45" s="129"/>
      <c r="I45" s="130"/>
      <c r="J45" s="183"/>
      <c r="K45" s="138"/>
      <c r="L45" s="129"/>
      <c r="M45" s="130"/>
      <c r="N45" s="187"/>
      <c r="O45" s="137"/>
      <c r="P45" s="129"/>
      <c r="Q45" s="130"/>
      <c r="R45" s="183"/>
      <c r="S45" s="138"/>
      <c r="T45" s="129"/>
      <c r="U45" s="130"/>
      <c r="V45" s="187"/>
      <c r="W45" s="137"/>
      <c r="X45" s="129"/>
      <c r="Y45" s="130"/>
      <c r="Z45" s="183"/>
      <c r="AA45" s="137"/>
      <c r="AB45" s="129"/>
      <c r="AC45" s="130"/>
      <c r="AD45" s="183"/>
      <c r="AE45" s="138"/>
      <c r="AF45" s="129"/>
      <c r="AG45" s="130"/>
      <c r="AH45" s="183"/>
      <c r="AI45" s="138"/>
      <c r="AJ45" s="129"/>
      <c r="AK45" s="130"/>
      <c r="AL45" s="183"/>
      <c r="AM45" s="239">
        <f t="shared" si="57"/>
        <v>0</v>
      </c>
      <c r="AN45" s="145"/>
      <c r="AO45" s="58">
        <v>40</v>
      </c>
      <c r="AP45" s="102"/>
      <c r="AQ45" s="137"/>
      <c r="AR45" s="129"/>
      <c r="AS45" s="130"/>
      <c r="AT45" s="183"/>
      <c r="AU45" s="138"/>
      <c r="AV45" s="129"/>
      <c r="AW45" s="130"/>
      <c r="AX45" s="187"/>
      <c r="AY45" s="137"/>
      <c r="AZ45" s="129"/>
      <c r="BA45" s="130"/>
      <c r="BB45" s="183"/>
      <c r="BC45" s="138"/>
      <c r="BD45" s="129"/>
      <c r="BE45" s="130"/>
      <c r="BF45" s="187"/>
      <c r="BG45" s="137"/>
      <c r="BH45" s="129"/>
      <c r="BI45" s="130"/>
      <c r="BJ45" s="183"/>
      <c r="BK45" s="138"/>
      <c r="BL45" s="129"/>
      <c r="BM45" s="130"/>
      <c r="BN45" s="187"/>
      <c r="BO45" s="137"/>
      <c r="BP45" s="129"/>
      <c r="BQ45" s="130"/>
      <c r="BR45" s="183"/>
      <c r="BS45" s="138"/>
      <c r="BT45" s="129"/>
      <c r="BU45" s="130"/>
      <c r="BV45" s="187"/>
      <c r="BW45" s="137"/>
      <c r="BX45" s="129"/>
      <c r="BY45" s="130"/>
      <c r="BZ45" s="183"/>
      <c r="CA45" s="137">
        <f t="shared" si="58"/>
        <v>0</v>
      </c>
      <c r="CB45" s="130"/>
      <c r="CC45" s="183">
        <f t="shared" si="0"/>
        <v>0</v>
      </c>
      <c r="CD45" s="138">
        <f t="shared" si="1"/>
        <v>0</v>
      </c>
      <c r="CE45" s="129">
        <f t="shared" si="2"/>
        <v>0</v>
      </c>
      <c r="CF45" s="130">
        <f t="shared" si="3"/>
        <v>0</v>
      </c>
      <c r="CG45" s="181">
        <f t="shared" si="4"/>
        <v>0</v>
      </c>
      <c r="CH45" s="52">
        <f t="shared" si="5"/>
        <v>0</v>
      </c>
      <c r="CI45" s="52">
        <f t="shared" si="6"/>
        <v>0</v>
      </c>
      <c r="CJ45" s="52">
        <f t="shared" si="7"/>
        <v>0</v>
      </c>
      <c r="CK45" s="52">
        <f t="shared" si="8"/>
        <v>0</v>
      </c>
      <c r="CL45" s="52">
        <f t="shared" si="9"/>
        <v>0</v>
      </c>
      <c r="CM45" s="52">
        <f t="shared" si="10"/>
        <v>0</v>
      </c>
      <c r="CN45" s="52">
        <f t="shared" si="11"/>
        <v>0</v>
      </c>
      <c r="CO45" s="52">
        <f t="shared" si="12"/>
        <v>0</v>
      </c>
      <c r="CP45" s="52">
        <f t="shared" si="13"/>
        <v>0</v>
      </c>
      <c r="CQ45" s="52">
        <f t="shared" si="14"/>
        <v>0</v>
      </c>
      <c r="CR45" s="52">
        <f t="shared" si="15"/>
        <v>0</v>
      </c>
      <c r="CS45" s="52">
        <f t="shared" si="16"/>
        <v>0</v>
      </c>
      <c r="CT45" s="52">
        <f t="shared" si="17"/>
        <v>0</v>
      </c>
      <c r="CU45" s="52">
        <f t="shared" si="18"/>
        <v>0</v>
      </c>
      <c r="CV45" s="52">
        <f t="shared" si="19"/>
        <v>0</v>
      </c>
      <c r="CW45" s="52">
        <f t="shared" si="59"/>
        <v>0</v>
      </c>
      <c r="CX45" s="52">
        <f t="shared" si="60"/>
        <v>0</v>
      </c>
      <c r="CY45" s="52">
        <f t="shared" si="61"/>
        <v>0</v>
      </c>
      <c r="CZ45" s="52">
        <f t="shared" si="62"/>
        <v>0</v>
      </c>
      <c r="DA45" s="52">
        <f t="shared" si="24"/>
        <v>0</v>
      </c>
      <c r="DB45" s="52">
        <f t="shared" si="25"/>
        <v>0</v>
      </c>
      <c r="DC45" s="52">
        <f t="shared" si="26"/>
        <v>0</v>
      </c>
      <c r="DD45" s="52">
        <f t="shared" si="27"/>
        <v>0</v>
      </c>
      <c r="DE45" s="52">
        <f t="shared" si="28"/>
        <v>0</v>
      </c>
      <c r="DF45" s="52">
        <f t="shared" si="29"/>
        <v>0</v>
      </c>
      <c r="DG45" s="52">
        <f t="shared" si="30"/>
        <v>0</v>
      </c>
      <c r="DH45" s="52">
        <f t="shared" si="31"/>
        <v>0</v>
      </c>
      <c r="DI45" s="52">
        <f t="shared" si="32"/>
        <v>0</v>
      </c>
      <c r="DJ45" s="52">
        <f t="shared" si="33"/>
        <v>0</v>
      </c>
      <c r="DK45" s="52">
        <f t="shared" si="34"/>
        <v>0</v>
      </c>
      <c r="DL45" s="52">
        <f t="shared" si="35"/>
        <v>0</v>
      </c>
      <c r="DM45" s="52">
        <f t="shared" si="36"/>
        <v>0</v>
      </c>
      <c r="DN45" s="52">
        <f t="shared" si="37"/>
        <v>0</v>
      </c>
      <c r="DO45" s="52">
        <f t="shared" si="38"/>
        <v>0</v>
      </c>
      <c r="DP45" s="52">
        <f t="shared" si="39"/>
        <v>0</v>
      </c>
      <c r="DQ45" s="52">
        <f t="shared" si="40"/>
        <v>0</v>
      </c>
      <c r="DR45" s="52">
        <f t="shared" si="41"/>
        <v>0</v>
      </c>
      <c r="DS45" s="52">
        <f t="shared" si="42"/>
        <v>0</v>
      </c>
      <c r="DT45" s="52">
        <f t="shared" si="43"/>
        <v>0</v>
      </c>
      <c r="DU45" s="52">
        <f t="shared" si="63"/>
        <v>0</v>
      </c>
      <c r="DV45" s="52">
        <f t="shared" si="64"/>
        <v>0</v>
      </c>
      <c r="DW45" s="52">
        <f t="shared" si="65"/>
        <v>0</v>
      </c>
      <c r="DX45" s="52">
        <f t="shared" si="66"/>
        <v>0</v>
      </c>
      <c r="DY45" s="52">
        <f t="shared" si="48"/>
        <v>0</v>
      </c>
      <c r="DZ45" s="52">
        <f t="shared" si="49"/>
        <v>0</v>
      </c>
      <c r="EA45" s="52">
        <f t="shared" si="50"/>
        <v>0</v>
      </c>
      <c r="EB45" s="52">
        <f t="shared" si="51"/>
        <v>0</v>
      </c>
      <c r="EC45" s="52">
        <f t="shared" si="52"/>
        <v>0</v>
      </c>
      <c r="ED45" s="52">
        <f t="shared" si="53"/>
        <v>0</v>
      </c>
      <c r="EE45" s="52">
        <f t="shared" si="54"/>
        <v>0</v>
      </c>
      <c r="EF45" s="52">
        <f t="shared" si="55"/>
        <v>0</v>
      </c>
      <c r="EG45" s="226">
        <f t="shared" si="56"/>
        <v>0</v>
      </c>
    </row>
    <row r="46" spans="1:137" ht="22.5" customHeight="1">
      <c r="A46" s="58">
        <v>41</v>
      </c>
      <c r="B46" s="102"/>
      <c r="C46" s="138"/>
      <c r="D46" s="129"/>
      <c r="E46" s="130"/>
      <c r="F46" s="187"/>
      <c r="G46" s="137"/>
      <c r="H46" s="129"/>
      <c r="I46" s="130"/>
      <c r="J46" s="183"/>
      <c r="K46" s="138"/>
      <c r="L46" s="129"/>
      <c r="M46" s="130"/>
      <c r="N46" s="187"/>
      <c r="O46" s="137"/>
      <c r="P46" s="129"/>
      <c r="Q46" s="130"/>
      <c r="R46" s="183"/>
      <c r="S46" s="138"/>
      <c r="T46" s="129"/>
      <c r="U46" s="130"/>
      <c r="V46" s="187"/>
      <c r="W46" s="137"/>
      <c r="X46" s="129"/>
      <c r="Y46" s="130"/>
      <c r="Z46" s="183"/>
      <c r="AA46" s="137"/>
      <c r="AB46" s="129"/>
      <c r="AC46" s="130"/>
      <c r="AD46" s="183"/>
      <c r="AE46" s="138"/>
      <c r="AF46" s="129"/>
      <c r="AG46" s="130"/>
      <c r="AH46" s="183"/>
      <c r="AI46" s="138"/>
      <c r="AJ46" s="129"/>
      <c r="AK46" s="130"/>
      <c r="AL46" s="183"/>
      <c r="AM46" s="239">
        <f t="shared" si="57"/>
        <v>0</v>
      </c>
      <c r="AN46" s="145"/>
      <c r="AO46" s="58">
        <v>41</v>
      </c>
      <c r="AP46" s="102"/>
      <c r="AQ46" s="137"/>
      <c r="AR46" s="129"/>
      <c r="AS46" s="130"/>
      <c r="AT46" s="183"/>
      <c r="AU46" s="138"/>
      <c r="AV46" s="129"/>
      <c r="AW46" s="130"/>
      <c r="AX46" s="187"/>
      <c r="AY46" s="137"/>
      <c r="AZ46" s="129"/>
      <c r="BA46" s="130"/>
      <c r="BB46" s="183"/>
      <c r="BC46" s="138"/>
      <c r="BD46" s="129"/>
      <c r="BE46" s="130"/>
      <c r="BF46" s="187"/>
      <c r="BG46" s="137"/>
      <c r="BH46" s="129"/>
      <c r="BI46" s="130"/>
      <c r="BJ46" s="183"/>
      <c r="BK46" s="138"/>
      <c r="BL46" s="129"/>
      <c r="BM46" s="130"/>
      <c r="BN46" s="187"/>
      <c r="BO46" s="137"/>
      <c r="BP46" s="129"/>
      <c r="BQ46" s="130"/>
      <c r="BR46" s="183"/>
      <c r="BS46" s="138"/>
      <c r="BT46" s="129"/>
      <c r="BU46" s="130"/>
      <c r="BV46" s="187"/>
      <c r="BW46" s="137"/>
      <c r="BX46" s="129"/>
      <c r="BY46" s="130"/>
      <c r="BZ46" s="183"/>
      <c r="CA46" s="137">
        <f t="shared" si="58"/>
        <v>0</v>
      </c>
      <c r="CB46" s="130"/>
      <c r="CC46" s="183">
        <f t="shared" si="0"/>
        <v>0</v>
      </c>
      <c r="CD46" s="138">
        <f t="shared" si="1"/>
        <v>0</v>
      </c>
      <c r="CE46" s="129">
        <f t="shared" si="2"/>
        <v>0</v>
      </c>
      <c r="CF46" s="130">
        <f t="shared" si="3"/>
        <v>0</v>
      </c>
      <c r="CG46" s="181">
        <f t="shared" si="4"/>
        <v>0</v>
      </c>
      <c r="CH46" s="52">
        <f t="shared" si="5"/>
        <v>0</v>
      </c>
      <c r="CI46" s="52">
        <f t="shared" si="6"/>
        <v>0</v>
      </c>
      <c r="CJ46" s="52">
        <f t="shared" si="7"/>
        <v>0</v>
      </c>
      <c r="CK46" s="52">
        <f t="shared" si="8"/>
        <v>0</v>
      </c>
      <c r="CL46" s="52">
        <f t="shared" si="9"/>
        <v>0</v>
      </c>
      <c r="CM46" s="52">
        <f t="shared" si="10"/>
        <v>0</v>
      </c>
      <c r="CN46" s="52">
        <f t="shared" si="11"/>
        <v>0</v>
      </c>
      <c r="CO46" s="52">
        <f t="shared" si="12"/>
        <v>0</v>
      </c>
      <c r="CP46" s="52">
        <f t="shared" si="13"/>
        <v>0</v>
      </c>
      <c r="CQ46" s="52">
        <f t="shared" si="14"/>
        <v>0</v>
      </c>
      <c r="CR46" s="52">
        <f t="shared" si="15"/>
        <v>0</v>
      </c>
      <c r="CS46" s="52">
        <f t="shared" si="16"/>
        <v>0</v>
      </c>
      <c r="CT46" s="52">
        <f t="shared" si="17"/>
        <v>0</v>
      </c>
      <c r="CU46" s="52">
        <f t="shared" si="18"/>
        <v>0</v>
      </c>
      <c r="CV46" s="52">
        <f t="shared" si="19"/>
        <v>0</v>
      </c>
      <c r="CW46" s="52">
        <f t="shared" si="59"/>
        <v>0</v>
      </c>
      <c r="CX46" s="52">
        <f t="shared" si="60"/>
        <v>0</v>
      </c>
      <c r="CY46" s="52">
        <f t="shared" si="61"/>
        <v>0</v>
      </c>
      <c r="CZ46" s="52">
        <f t="shared" si="62"/>
        <v>0</v>
      </c>
      <c r="DA46" s="52">
        <f t="shared" si="24"/>
        <v>0</v>
      </c>
      <c r="DB46" s="52">
        <f t="shared" si="25"/>
        <v>0</v>
      </c>
      <c r="DC46" s="52">
        <f t="shared" si="26"/>
        <v>0</v>
      </c>
      <c r="DD46" s="52">
        <f t="shared" si="27"/>
        <v>0</v>
      </c>
      <c r="DE46" s="52">
        <f t="shared" si="28"/>
        <v>0</v>
      </c>
      <c r="DF46" s="52">
        <f t="shared" si="29"/>
        <v>0</v>
      </c>
      <c r="DG46" s="52">
        <f t="shared" si="30"/>
        <v>0</v>
      </c>
      <c r="DH46" s="52">
        <f t="shared" si="31"/>
        <v>0</v>
      </c>
      <c r="DI46" s="52">
        <f t="shared" si="32"/>
        <v>0</v>
      </c>
      <c r="DJ46" s="52">
        <f t="shared" si="33"/>
        <v>0</v>
      </c>
      <c r="DK46" s="52">
        <f t="shared" si="34"/>
        <v>0</v>
      </c>
      <c r="DL46" s="52">
        <f t="shared" si="35"/>
        <v>0</v>
      </c>
      <c r="DM46" s="52">
        <f t="shared" si="36"/>
        <v>0</v>
      </c>
      <c r="DN46" s="52">
        <f t="shared" si="37"/>
        <v>0</v>
      </c>
      <c r="DO46" s="52">
        <f t="shared" si="38"/>
        <v>0</v>
      </c>
      <c r="DP46" s="52">
        <f t="shared" si="39"/>
        <v>0</v>
      </c>
      <c r="DQ46" s="52">
        <f t="shared" si="40"/>
        <v>0</v>
      </c>
      <c r="DR46" s="52">
        <f t="shared" si="41"/>
        <v>0</v>
      </c>
      <c r="DS46" s="52">
        <f t="shared" si="42"/>
        <v>0</v>
      </c>
      <c r="DT46" s="52">
        <f t="shared" si="43"/>
        <v>0</v>
      </c>
      <c r="DU46" s="52">
        <f t="shared" si="63"/>
        <v>0</v>
      </c>
      <c r="DV46" s="52">
        <f t="shared" si="64"/>
        <v>0</v>
      </c>
      <c r="DW46" s="52">
        <f t="shared" si="65"/>
        <v>0</v>
      </c>
      <c r="DX46" s="52">
        <f t="shared" si="66"/>
        <v>0</v>
      </c>
      <c r="DY46" s="52">
        <f t="shared" si="48"/>
        <v>0</v>
      </c>
      <c r="DZ46" s="52">
        <f t="shared" si="49"/>
        <v>0</v>
      </c>
      <c r="EA46" s="52">
        <f t="shared" si="50"/>
        <v>0</v>
      </c>
      <c r="EB46" s="52">
        <f t="shared" si="51"/>
        <v>0</v>
      </c>
      <c r="EC46" s="52">
        <f t="shared" si="52"/>
        <v>0</v>
      </c>
      <c r="ED46" s="52">
        <f t="shared" si="53"/>
        <v>0</v>
      </c>
      <c r="EE46" s="52">
        <f t="shared" si="54"/>
        <v>0</v>
      </c>
      <c r="EF46" s="52">
        <f t="shared" si="55"/>
        <v>0</v>
      </c>
      <c r="EG46" s="226">
        <f t="shared" si="56"/>
        <v>0</v>
      </c>
    </row>
    <row r="47" spans="1:137" ht="22.5" customHeight="1">
      <c r="A47" s="58">
        <v>42</v>
      </c>
      <c r="B47" s="102"/>
      <c r="C47" s="138"/>
      <c r="D47" s="129"/>
      <c r="E47" s="130"/>
      <c r="F47" s="187"/>
      <c r="G47" s="137"/>
      <c r="H47" s="129"/>
      <c r="I47" s="130"/>
      <c r="J47" s="183"/>
      <c r="K47" s="138"/>
      <c r="L47" s="129"/>
      <c r="M47" s="130"/>
      <c r="N47" s="187"/>
      <c r="O47" s="137"/>
      <c r="P47" s="129"/>
      <c r="Q47" s="130"/>
      <c r="R47" s="183"/>
      <c r="S47" s="138"/>
      <c r="T47" s="129"/>
      <c r="U47" s="130"/>
      <c r="V47" s="187"/>
      <c r="W47" s="137"/>
      <c r="X47" s="129"/>
      <c r="Y47" s="130"/>
      <c r="Z47" s="183"/>
      <c r="AA47" s="137"/>
      <c r="AB47" s="129"/>
      <c r="AC47" s="130"/>
      <c r="AD47" s="183"/>
      <c r="AE47" s="138"/>
      <c r="AF47" s="129"/>
      <c r="AG47" s="130"/>
      <c r="AH47" s="183"/>
      <c r="AI47" s="138"/>
      <c r="AJ47" s="129"/>
      <c r="AK47" s="130"/>
      <c r="AL47" s="183"/>
      <c r="AM47" s="239">
        <f t="shared" si="57"/>
        <v>0</v>
      </c>
      <c r="AN47" s="145"/>
      <c r="AO47" s="58">
        <v>42</v>
      </c>
      <c r="AP47" s="102"/>
      <c r="AQ47" s="137"/>
      <c r="AR47" s="129"/>
      <c r="AS47" s="130"/>
      <c r="AT47" s="183"/>
      <c r="AU47" s="138"/>
      <c r="AV47" s="129"/>
      <c r="AW47" s="130"/>
      <c r="AX47" s="187"/>
      <c r="AY47" s="137"/>
      <c r="AZ47" s="129"/>
      <c r="BA47" s="130"/>
      <c r="BB47" s="183"/>
      <c r="BC47" s="138"/>
      <c r="BD47" s="129"/>
      <c r="BE47" s="130"/>
      <c r="BF47" s="187"/>
      <c r="BG47" s="137"/>
      <c r="BH47" s="129"/>
      <c r="BI47" s="130"/>
      <c r="BJ47" s="183"/>
      <c r="BK47" s="138"/>
      <c r="BL47" s="129"/>
      <c r="BM47" s="130"/>
      <c r="BN47" s="187"/>
      <c r="BO47" s="137"/>
      <c r="BP47" s="129"/>
      <c r="BQ47" s="130"/>
      <c r="BR47" s="183"/>
      <c r="BS47" s="138"/>
      <c r="BT47" s="129"/>
      <c r="BU47" s="130"/>
      <c r="BV47" s="187"/>
      <c r="BW47" s="137"/>
      <c r="BX47" s="129"/>
      <c r="BY47" s="130"/>
      <c r="BZ47" s="183"/>
      <c r="CA47" s="137">
        <f t="shared" si="58"/>
        <v>0</v>
      </c>
      <c r="CB47" s="130"/>
      <c r="CC47" s="183">
        <f t="shared" si="0"/>
        <v>0</v>
      </c>
      <c r="CD47" s="138">
        <f t="shared" si="1"/>
        <v>0</v>
      </c>
      <c r="CE47" s="129">
        <f t="shared" si="2"/>
        <v>0</v>
      </c>
      <c r="CF47" s="130">
        <f t="shared" si="3"/>
        <v>0</v>
      </c>
      <c r="CG47" s="181">
        <f t="shared" si="4"/>
        <v>0</v>
      </c>
      <c r="CH47" s="52">
        <f t="shared" si="5"/>
        <v>0</v>
      </c>
      <c r="CI47" s="52">
        <f t="shared" si="6"/>
        <v>0</v>
      </c>
      <c r="CJ47" s="52">
        <f t="shared" si="7"/>
        <v>0</v>
      </c>
      <c r="CK47" s="52">
        <f t="shared" si="8"/>
        <v>0</v>
      </c>
      <c r="CL47" s="52">
        <f t="shared" si="9"/>
        <v>0</v>
      </c>
      <c r="CM47" s="52">
        <f t="shared" si="10"/>
        <v>0</v>
      </c>
      <c r="CN47" s="52">
        <f t="shared" si="11"/>
        <v>0</v>
      </c>
      <c r="CO47" s="52">
        <f t="shared" si="12"/>
        <v>0</v>
      </c>
      <c r="CP47" s="52">
        <f t="shared" si="13"/>
        <v>0</v>
      </c>
      <c r="CQ47" s="52">
        <f t="shared" si="14"/>
        <v>0</v>
      </c>
      <c r="CR47" s="52">
        <f t="shared" si="15"/>
        <v>0</v>
      </c>
      <c r="CS47" s="52">
        <f t="shared" si="16"/>
        <v>0</v>
      </c>
      <c r="CT47" s="52">
        <f t="shared" si="17"/>
        <v>0</v>
      </c>
      <c r="CU47" s="52">
        <f t="shared" si="18"/>
        <v>0</v>
      </c>
      <c r="CV47" s="52">
        <f t="shared" si="19"/>
        <v>0</v>
      </c>
      <c r="CW47" s="52">
        <f t="shared" si="59"/>
        <v>0</v>
      </c>
      <c r="CX47" s="52">
        <f t="shared" si="60"/>
        <v>0</v>
      </c>
      <c r="CY47" s="52">
        <f t="shared" si="61"/>
        <v>0</v>
      </c>
      <c r="CZ47" s="52">
        <f t="shared" si="62"/>
        <v>0</v>
      </c>
      <c r="DA47" s="52">
        <f t="shared" si="24"/>
        <v>0</v>
      </c>
      <c r="DB47" s="52">
        <f t="shared" si="25"/>
        <v>0</v>
      </c>
      <c r="DC47" s="52">
        <f t="shared" si="26"/>
        <v>0</v>
      </c>
      <c r="DD47" s="52">
        <f t="shared" si="27"/>
        <v>0</v>
      </c>
      <c r="DE47" s="52">
        <f t="shared" si="28"/>
        <v>0</v>
      </c>
      <c r="DF47" s="52">
        <f t="shared" si="29"/>
        <v>0</v>
      </c>
      <c r="DG47" s="52">
        <f t="shared" si="30"/>
        <v>0</v>
      </c>
      <c r="DH47" s="52">
        <f t="shared" si="31"/>
        <v>0</v>
      </c>
      <c r="DI47" s="52">
        <f t="shared" si="32"/>
        <v>0</v>
      </c>
      <c r="DJ47" s="52">
        <f t="shared" si="33"/>
        <v>0</v>
      </c>
      <c r="DK47" s="52">
        <f t="shared" si="34"/>
        <v>0</v>
      </c>
      <c r="DL47" s="52">
        <f t="shared" si="35"/>
        <v>0</v>
      </c>
      <c r="DM47" s="52">
        <f t="shared" si="36"/>
        <v>0</v>
      </c>
      <c r="DN47" s="52">
        <f t="shared" si="37"/>
        <v>0</v>
      </c>
      <c r="DO47" s="52">
        <f t="shared" si="38"/>
        <v>0</v>
      </c>
      <c r="DP47" s="52">
        <f t="shared" si="39"/>
        <v>0</v>
      </c>
      <c r="DQ47" s="52">
        <f t="shared" si="40"/>
        <v>0</v>
      </c>
      <c r="DR47" s="52">
        <f t="shared" si="41"/>
        <v>0</v>
      </c>
      <c r="DS47" s="52">
        <f t="shared" si="42"/>
        <v>0</v>
      </c>
      <c r="DT47" s="52">
        <f t="shared" si="43"/>
        <v>0</v>
      </c>
      <c r="DU47" s="52">
        <f t="shared" si="63"/>
        <v>0</v>
      </c>
      <c r="DV47" s="52">
        <f t="shared" si="64"/>
        <v>0</v>
      </c>
      <c r="DW47" s="52">
        <f t="shared" si="65"/>
        <v>0</v>
      </c>
      <c r="DX47" s="52">
        <f t="shared" si="66"/>
        <v>0</v>
      </c>
      <c r="DY47" s="52">
        <f t="shared" si="48"/>
        <v>0</v>
      </c>
      <c r="DZ47" s="52">
        <f t="shared" si="49"/>
        <v>0</v>
      </c>
      <c r="EA47" s="52">
        <f t="shared" si="50"/>
        <v>0</v>
      </c>
      <c r="EB47" s="52">
        <f t="shared" si="51"/>
        <v>0</v>
      </c>
      <c r="EC47" s="52">
        <f t="shared" si="52"/>
        <v>0</v>
      </c>
      <c r="ED47" s="52">
        <f t="shared" si="53"/>
        <v>0</v>
      </c>
      <c r="EE47" s="52">
        <f t="shared" si="54"/>
        <v>0</v>
      </c>
      <c r="EF47" s="52">
        <f t="shared" si="55"/>
        <v>0</v>
      </c>
      <c r="EG47" s="226">
        <f t="shared" si="56"/>
        <v>0</v>
      </c>
    </row>
    <row r="48" spans="1:137" ht="22.5" customHeight="1">
      <c r="A48" s="58">
        <v>43</v>
      </c>
      <c r="B48" s="102"/>
      <c r="C48" s="138"/>
      <c r="D48" s="129"/>
      <c r="E48" s="130"/>
      <c r="F48" s="187"/>
      <c r="G48" s="137"/>
      <c r="H48" s="129"/>
      <c r="I48" s="130"/>
      <c r="J48" s="183"/>
      <c r="K48" s="138"/>
      <c r="L48" s="129"/>
      <c r="M48" s="130"/>
      <c r="N48" s="187"/>
      <c r="O48" s="137"/>
      <c r="P48" s="129"/>
      <c r="Q48" s="130"/>
      <c r="R48" s="183"/>
      <c r="S48" s="138"/>
      <c r="T48" s="129"/>
      <c r="U48" s="130"/>
      <c r="V48" s="187"/>
      <c r="W48" s="137"/>
      <c r="X48" s="129"/>
      <c r="Y48" s="130"/>
      <c r="Z48" s="183"/>
      <c r="AA48" s="137"/>
      <c r="AB48" s="129"/>
      <c r="AC48" s="130"/>
      <c r="AD48" s="183"/>
      <c r="AE48" s="138"/>
      <c r="AF48" s="129"/>
      <c r="AG48" s="130"/>
      <c r="AH48" s="183"/>
      <c r="AI48" s="138"/>
      <c r="AJ48" s="129"/>
      <c r="AK48" s="130"/>
      <c r="AL48" s="183"/>
      <c r="AM48" s="239">
        <f t="shared" si="57"/>
        <v>0</v>
      </c>
      <c r="AN48" s="145"/>
      <c r="AO48" s="58">
        <v>43</v>
      </c>
      <c r="AP48" s="102"/>
      <c r="AQ48" s="137"/>
      <c r="AR48" s="129"/>
      <c r="AS48" s="130"/>
      <c r="AT48" s="183"/>
      <c r="AU48" s="138"/>
      <c r="AV48" s="129"/>
      <c r="AW48" s="130"/>
      <c r="AX48" s="187"/>
      <c r="AY48" s="137"/>
      <c r="AZ48" s="129"/>
      <c r="BA48" s="130"/>
      <c r="BB48" s="183"/>
      <c r="BC48" s="138"/>
      <c r="BD48" s="129"/>
      <c r="BE48" s="130"/>
      <c r="BF48" s="187"/>
      <c r="BG48" s="137"/>
      <c r="BH48" s="129"/>
      <c r="BI48" s="130"/>
      <c r="BJ48" s="183"/>
      <c r="BK48" s="138"/>
      <c r="BL48" s="129"/>
      <c r="BM48" s="130"/>
      <c r="BN48" s="187"/>
      <c r="BO48" s="137"/>
      <c r="BP48" s="129"/>
      <c r="BQ48" s="130"/>
      <c r="BR48" s="183"/>
      <c r="BS48" s="138"/>
      <c r="BT48" s="129"/>
      <c r="BU48" s="130"/>
      <c r="BV48" s="187"/>
      <c r="BW48" s="137"/>
      <c r="BX48" s="129"/>
      <c r="BY48" s="130"/>
      <c r="BZ48" s="183"/>
      <c r="CA48" s="137">
        <f t="shared" si="58"/>
        <v>0</v>
      </c>
      <c r="CB48" s="130"/>
      <c r="CC48" s="183">
        <f t="shared" si="0"/>
        <v>0</v>
      </c>
      <c r="CD48" s="138">
        <f t="shared" si="1"/>
        <v>0</v>
      </c>
      <c r="CE48" s="129">
        <f t="shared" si="2"/>
        <v>0</v>
      </c>
      <c r="CF48" s="130">
        <f t="shared" si="3"/>
        <v>0</v>
      </c>
      <c r="CG48" s="181">
        <f t="shared" si="4"/>
        <v>0</v>
      </c>
      <c r="CH48" s="52">
        <f t="shared" si="5"/>
        <v>0</v>
      </c>
      <c r="CI48" s="52">
        <f t="shared" si="6"/>
        <v>0</v>
      </c>
      <c r="CJ48" s="52">
        <f t="shared" si="7"/>
        <v>0</v>
      </c>
      <c r="CK48" s="52">
        <f t="shared" si="8"/>
        <v>0</v>
      </c>
      <c r="CL48" s="52">
        <f t="shared" si="9"/>
        <v>0</v>
      </c>
      <c r="CM48" s="52">
        <f t="shared" si="10"/>
        <v>0</v>
      </c>
      <c r="CN48" s="52">
        <f t="shared" si="11"/>
        <v>0</v>
      </c>
      <c r="CO48" s="52">
        <f t="shared" si="12"/>
        <v>0</v>
      </c>
      <c r="CP48" s="52">
        <f t="shared" si="13"/>
        <v>0</v>
      </c>
      <c r="CQ48" s="52">
        <f t="shared" si="14"/>
        <v>0</v>
      </c>
      <c r="CR48" s="52">
        <f t="shared" si="15"/>
        <v>0</v>
      </c>
      <c r="CS48" s="52">
        <f t="shared" si="16"/>
        <v>0</v>
      </c>
      <c r="CT48" s="52">
        <f t="shared" si="17"/>
        <v>0</v>
      </c>
      <c r="CU48" s="52">
        <f t="shared" si="18"/>
        <v>0</v>
      </c>
      <c r="CV48" s="52">
        <f t="shared" si="19"/>
        <v>0</v>
      </c>
      <c r="CW48" s="52">
        <f t="shared" si="59"/>
        <v>0</v>
      </c>
      <c r="CX48" s="52">
        <f t="shared" si="60"/>
        <v>0</v>
      </c>
      <c r="CY48" s="52">
        <f t="shared" si="61"/>
        <v>0</v>
      </c>
      <c r="CZ48" s="52">
        <f t="shared" si="62"/>
        <v>0</v>
      </c>
      <c r="DA48" s="52">
        <f t="shared" si="24"/>
        <v>0</v>
      </c>
      <c r="DB48" s="52">
        <f t="shared" si="25"/>
        <v>0</v>
      </c>
      <c r="DC48" s="52">
        <f t="shared" si="26"/>
        <v>0</v>
      </c>
      <c r="DD48" s="52">
        <f t="shared" si="27"/>
        <v>0</v>
      </c>
      <c r="DE48" s="52">
        <f t="shared" si="28"/>
        <v>0</v>
      </c>
      <c r="DF48" s="52">
        <f t="shared" si="29"/>
        <v>0</v>
      </c>
      <c r="DG48" s="52">
        <f t="shared" si="30"/>
        <v>0</v>
      </c>
      <c r="DH48" s="52">
        <f t="shared" si="31"/>
        <v>0</v>
      </c>
      <c r="DI48" s="52">
        <f t="shared" si="32"/>
        <v>0</v>
      </c>
      <c r="DJ48" s="52">
        <f t="shared" si="33"/>
        <v>0</v>
      </c>
      <c r="DK48" s="52">
        <f t="shared" si="34"/>
        <v>0</v>
      </c>
      <c r="DL48" s="52">
        <f t="shared" si="35"/>
        <v>0</v>
      </c>
      <c r="DM48" s="52">
        <f t="shared" si="36"/>
        <v>0</v>
      </c>
      <c r="DN48" s="52">
        <f t="shared" si="37"/>
        <v>0</v>
      </c>
      <c r="DO48" s="52">
        <f t="shared" si="38"/>
        <v>0</v>
      </c>
      <c r="DP48" s="52">
        <f t="shared" si="39"/>
        <v>0</v>
      </c>
      <c r="DQ48" s="52">
        <f t="shared" si="40"/>
        <v>0</v>
      </c>
      <c r="DR48" s="52">
        <f t="shared" si="41"/>
        <v>0</v>
      </c>
      <c r="DS48" s="52">
        <f t="shared" si="42"/>
        <v>0</v>
      </c>
      <c r="DT48" s="52">
        <f t="shared" si="43"/>
        <v>0</v>
      </c>
      <c r="DU48" s="52">
        <f t="shared" si="63"/>
        <v>0</v>
      </c>
      <c r="DV48" s="52">
        <f t="shared" si="64"/>
        <v>0</v>
      </c>
      <c r="DW48" s="52">
        <f t="shared" si="65"/>
        <v>0</v>
      </c>
      <c r="DX48" s="52">
        <f t="shared" si="66"/>
        <v>0</v>
      </c>
      <c r="DY48" s="52">
        <f t="shared" si="48"/>
        <v>0</v>
      </c>
      <c r="DZ48" s="52">
        <f t="shared" si="49"/>
        <v>0</v>
      </c>
      <c r="EA48" s="52">
        <f t="shared" si="50"/>
        <v>0</v>
      </c>
      <c r="EB48" s="52">
        <f t="shared" si="51"/>
        <v>0</v>
      </c>
      <c r="EC48" s="52">
        <f t="shared" si="52"/>
        <v>0</v>
      </c>
      <c r="ED48" s="52">
        <f t="shared" si="53"/>
        <v>0</v>
      </c>
      <c r="EE48" s="52">
        <f t="shared" si="54"/>
        <v>0</v>
      </c>
      <c r="EF48" s="52">
        <f t="shared" si="55"/>
        <v>0</v>
      </c>
      <c r="EG48" s="226">
        <f t="shared" si="56"/>
        <v>0</v>
      </c>
    </row>
    <row r="49" spans="1:137" ht="22.5" customHeight="1">
      <c r="A49" s="58">
        <v>44</v>
      </c>
      <c r="B49" s="102"/>
      <c r="C49" s="138"/>
      <c r="D49" s="129"/>
      <c r="E49" s="130"/>
      <c r="F49" s="187"/>
      <c r="G49" s="137"/>
      <c r="H49" s="129"/>
      <c r="I49" s="130"/>
      <c r="J49" s="183"/>
      <c r="K49" s="138"/>
      <c r="L49" s="129"/>
      <c r="M49" s="130"/>
      <c r="N49" s="187"/>
      <c r="O49" s="137"/>
      <c r="P49" s="129"/>
      <c r="Q49" s="130"/>
      <c r="R49" s="183"/>
      <c r="S49" s="138"/>
      <c r="T49" s="129"/>
      <c r="U49" s="130"/>
      <c r="V49" s="187"/>
      <c r="W49" s="137"/>
      <c r="X49" s="129"/>
      <c r="Y49" s="130"/>
      <c r="Z49" s="183"/>
      <c r="AA49" s="137"/>
      <c r="AB49" s="129"/>
      <c r="AC49" s="130"/>
      <c r="AD49" s="183"/>
      <c r="AE49" s="138"/>
      <c r="AF49" s="129"/>
      <c r="AG49" s="130"/>
      <c r="AH49" s="183"/>
      <c r="AI49" s="138"/>
      <c r="AJ49" s="129"/>
      <c r="AK49" s="130"/>
      <c r="AL49" s="183"/>
      <c r="AM49" s="239">
        <f t="shared" si="57"/>
        <v>0</v>
      </c>
      <c r="AN49" s="145"/>
      <c r="AO49" s="58">
        <v>44</v>
      </c>
      <c r="AP49" s="102"/>
      <c r="AQ49" s="137"/>
      <c r="AR49" s="129"/>
      <c r="AS49" s="130"/>
      <c r="AT49" s="183"/>
      <c r="AU49" s="138"/>
      <c r="AV49" s="129"/>
      <c r="AW49" s="130"/>
      <c r="AX49" s="187"/>
      <c r="AY49" s="137"/>
      <c r="AZ49" s="129"/>
      <c r="BA49" s="130"/>
      <c r="BB49" s="183"/>
      <c r="BC49" s="138"/>
      <c r="BD49" s="129"/>
      <c r="BE49" s="130"/>
      <c r="BF49" s="187"/>
      <c r="BG49" s="137"/>
      <c r="BH49" s="129"/>
      <c r="BI49" s="130"/>
      <c r="BJ49" s="183"/>
      <c r="BK49" s="138"/>
      <c r="BL49" s="129"/>
      <c r="BM49" s="130"/>
      <c r="BN49" s="187"/>
      <c r="BO49" s="137"/>
      <c r="BP49" s="129"/>
      <c r="BQ49" s="130"/>
      <c r="BR49" s="183"/>
      <c r="BS49" s="138"/>
      <c r="BT49" s="129"/>
      <c r="BU49" s="130"/>
      <c r="BV49" s="187"/>
      <c r="BW49" s="137"/>
      <c r="BX49" s="129"/>
      <c r="BY49" s="130"/>
      <c r="BZ49" s="183"/>
      <c r="CA49" s="137">
        <f t="shared" si="58"/>
        <v>0</v>
      </c>
      <c r="CB49" s="130"/>
      <c r="CC49" s="183">
        <f t="shared" si="0"/>
        <v>0</v>
      </c>
      <c r="CD49" s="138">
        <f t="shared" si="1"/>
        <v>0</v>
      </c>
      <c r="CE49" s="129">
        <f t="shared" si="2"/>
        <v>0</v>
      </c>
      <c r="CF49" s="130">
        <f t="shared" si="3"/>
        <v>0</v>
      </c>
      <c r="CG49" s="181">
        <f t="shared" si="4"/>
        <v>0</v>
      </c>
      <c r="CH49" s="52">
        <f t="shared" si="5"/>
        <v>0</v>
      </c>
      <c r="CI49" s="52">
        <f t="shared" si="6"/>
        <v>0</v>
      </c>
      <c r="CJ49" s="52">
        <f t="shared" si="7"/>
        <v>0</v>
      </c>
      <c r="CK49" s="52">
        <f t="shared" si="8"/>
        <v>0</v>
      </c>
      <c r="CL49" s="52">
        <f t="shared" si="9"/>
        <v>0</v>
      </c>
      <c r="CM49" s="52">
        <f t="shared" si="10"/>
        <v>0</v>
      </c>
      <c r="CN49" s="52">
        <f t="shared" si="11"/>
        <v>0</v>
      </c>
      <c r="CO49" s="52">
        <f t="shared" si="12"/>
        <v>0</v>
      </c>
      <c r="CP49" s="52">
        <f t="shared" si="13"/>
        <v>0</v>
      </c>
      <c r="CQ49" s="52">
        <f t="shared" si="14"/>
        <v>0</v>
      </c>
      <c r="CR49" s="52">
        <f t="shared" si="15"/>
        <v>0</v>
      </c>
      <c r="CS49" s="52">
        <f t="shared" si="16"/>
        <v>0</v>
      </c>
      <c r="CT49" s="52">
        <f t="shared" si="17"/>
        <v>0</v>
      </c>
      <c r="CU49" s="52">
        <f t="shared" si="18"/>
        <v>0</v>
      </c>
      <c r="CV49" s="52">
        <f t="shared" si="19"/>
        <v>0</v>
      </c>
      <c r="CW49" s="52">
        <f t="shared" si="59"/>
        <v>0</v>
      </c>
      <c r="CX49" s="52">
        <f t="shared" si="60"/>
        <v>0</v>
      </c>
      <c r="CY49" s="52">
        <f t="shared" si="61"/>
        <v>0</v>
      </c>
      <c r="CZ49" s="52">
        <f t="shared" si="62"/>
        <v>0</v>
      </c>
      <c r="DA49" s="52">
        <f t="shared" si="24"/>
        <v>0</v>
      </c>
      <c r="DB49" s="52">
        <f t="shared" si="25"/>
        <v>0</v>
      </c>
      <c r="DC49" s="52">
        <f t="shared" si="26"/>
        <v>0</v>
      </c>
      <c r="DD49" s="52">
        <f t="shared" si="27"/>
        <v>0</v>
      </c>
      <c r="DE49" s="52">
        <f t="shared" si="28"/>
        <v>0</v>
      </c>
      <c r="DF49" s="52">
        <f t="shared" si="29"/>
        <v>0</v>
      </c>
      <c r="DG49" s="52">
        <f t="shared" si="30"/>
        <v>0</v>
      </c>
      <c r="DH49" s="52">
        <f t="shared" si="31"/>
        <v>0</v>
      </c>
      <c r="DI49" s="52">
        <f t="shared" si="32"/>
        <v>0</v>
      </c>
      <c r="DJ49" s="52">
        <f t="shared" si="33"/>
        <v>0</v>
      </c>
      <c r="DK49" s="52">
        <f t="shared" si="34"/>
        <v>0</v>
      </c>
      <c r="DL49" s="52">
        <f t="shared" si="35"/>
        <v>0</v>
      </c>
      <c r="DM49" s="52">
        <f t="shared" si="36"/>
        <v>0</v>
      </c>
      <c r="DN49" s="52">
        <f t="shared" si="37"/>
        <v>0</v>
      </c>
      <c r="DO49" s="52">
        <f t="shared" si="38"/>
        <v>0</v>
      </c>
      <c r="DP49" s="52">
        <f t="shared" si="39"/>
        <v>0</v>
      </c>
      <c r="DQ49" s="52">
        <f t="shared" si="40"/>
        <v>0</v>
      </c>
      <c r="DR49" s="52">
        <f t="shared" si="41"/>
        <v>0</v>
      </c>
      <c r="DS49" s="52">
        <f t="shared" si="42"/>
        <v>0</v>
      </c>
      <c r="DT49" s="52">
        <f t="shared" si="43"/>
        <v>0</v>
      </c>
      <c r="DU49" s="52">
        <f t="shared" si="63"/>
        <v>0</v>
      </c>
      <c r="DV49" s="52">
        <f t="shared" si="64"/>
        <v>0</v>
      </c>
      <c r="DW49" s="52">
        <f t="shared" si="65"/>
        <v>0</v>
      </c>
      <c r="DX49" s="52">
        <f t="shared" si="66"/>
        <v>0</v>
      </c>
      <c r="DY49" s="52">
        <f t="shared" si="48"/>
        <v>0</v>
      </c>
      <c r="DZ49" s="52">
        <f t="shared" si="49"/>
        <v>0</v>
      </c>
      <c r="EA49" s="52">
        <f t="shared" si="50"/>
        <v>0</v>
      </c>
      <c r="EB49" s="52">
        <f t="shared" si="51"/>
        <v>0</v>
      </c>
      <c r="EC49" s="52">
        <f t="shared" si="52"/>
        <v>0</v>
      </c>
      <c r="ED49" s="52">
        <f t="shared" si="53"/>
        <v>0</v>
      </c>
      <c r="EE49" s="52">
        <f t="shared" si="54"/>
        <v>0</v>
      </c>
      <c r="EF49" s="52">
        <f t="shared" si="55"/>
        <v>0</v>
      </c>
      <c r="EG49" s="226">
        <f t="shared" si="56"/>
        <v>0</v>
      </c>
    </row>
    <row r="50" spans="1:137" ht="22.5" customHeight="1">
      <c r="A50" s="58">
        <v>45</v>
      </c>
      <c r="B50" s="102"/>
      <c r="C50" s="138"/>
      <c r="D50" s="129"/>
      <c r="E50" s="130"/>
      <c r="F50" s="187"/>
      <c r="G50" s="137"/>
      <c r="H50" s="129"/>
      <c r="I50" s="130"/>
      <c r="J50" s="183"/>
      <c r="K50" s="138"/>
      <c r="L50" s="129"/>
      <c r="M50" s="130"/>
      <c r="N50" s="187"/>
      <c r="O50" s="137"/>
      <c r="P50" s="129"/>
      <c r="Q50" s="130"/>
      <c r="R50" s="183"/>
      <c r="S50" s="138"/>
      <c r="T50" s="129"/>
      <c r="U50" s="130"/>
      <c r="V50" s="187"/>
      <c r="W50" s="137"/>
      <c r="X50" s="129"/>
      <c r="Y50" s="130"/>
      <c r="Z50" s="183"/>
      <c r="AA50" s="137"/>
      <c r="AB50" s="129"/>
      <c r="AC50" s="130"/>
      <c r="AD50" s="183"/>
      <c r="AE50" s="138"/>
      <c r="AF50" s="129"/>
      <c r="AG50" s="130"/>
      <c r="AH50" s="183"/>
      <c r="AI50" s="138"/>
      <c r="AJ50" s="129"/>
      <c r="AK50" s="130"/>
      <c r="AL50" s="183"/>
      <c r="AM50" s="239">
        <f t="shared" si="57"/>
        <v>0</v>
      </c>
      <c r="AN50" s="145"/>
      <c r="AO50" s="58">
        <v>45</v>
      </c>
      <c r="AP50" s="102"/>
      <c r="AQ50" s="137"/>
      <c r="AR50" s="129"/>
      <c r="AS50" s="130"/>
      <c r="AT50" s="183"/>
      <c r="AU50" s="138"/>
      <c r="AV50" s="129"/>
      <c r="AW50" s="130"/>
      <c r="AX50" s="187"/>
      <c r="AY50" s="137"/>
      <c r="AZ50" s="129"/>
      <c r="BA50" s="130"/>
      <c r="BB50" s="183"/>
      <c r="BC50" s="138"/>
      <c r="BD50" s="129"/>
      <c r="BE50" s="130"/>
      <c r="BF50" s="187"/>
      <c r="BG50" s="137"/>
      <c r="BH50" s="129"/>
      <c r="BI50" s="130"/>
      <c r="BJ50" s="183"/>
      <c r="BK50" s="138"/>
      <c r="BL50" s="129"/>
      <c r="BM50" s="130"/>
      <c r="BN50" s="187"/>
      <c r="BO50" s="137"/>
      <c r="BP50" s="129"/>
      <c r="BQ50" s="130"/>
      <c r="BR50" s="183"/>
      <c r="BS50" s="138"/>
      <c r="BT50" s="129"/>
      <c r="BU50" s="130"/>
      <c r="BV50" s="187"/>
      <c r="BW50" s="137"/>
      <c r="BX50" s="129"/>
      <c r="BY50" s="130"/>
      <c r="BZ50" s="183"/>
      <c r="CA50" s="137">
        <f t="shared" si="58"/>
        <v>0</v>
      </c>
      <c r="CB50" s="130"/>
      <c r="CC50" s="183">
        <f t="shared" si="0"/>
        <v>0</v>
      </c>
      <c r="CD50" s="138">
        <f t="shared" si="1"/>
        <v>0</v>
      </c>
      <c r="CE50" s="129">
        <f t="shared" si="2"/>
        <v>0</v>
      </c>
      <c r="CF50" s="130">
        <f t="shared" si="3"/>
        <v>0</v>
      </c>
      <c r="CG50" s="181">
        <f t="shared" si="4"/>
        <v>0</v>
      </c>
      <c r="CH50" s="52">
        <f t="shared" si="5"/>
        <v>0</v>
      </c>
      <c r="CI50" s="52">
        <f t="shared" si="6"/>
        <v>0</v>
      </c>
      <c r="CJ50" s="52">
        <f t="shared" si="7"/>
        <v>0</v>
      </c>
      <c r="CK50" s="52">
        <f t="shared" si="8"/>
        <v>0</v>
      </c>
      <c r="CL50" s="52">
        <f t="shared" si="9"/>
        <v>0</v>
      </c>
      <c r="CM50" s="52">
        <f t="shared" si="10"/>
        <v>0</v>
      </c>
      <c r="CN50" s="52">
        <f t="shared" si="11"/>
        <v>0</v>
      </c>
      <c r="CO50" s="52">
        <f t="shared" si="12"/>
        <v>0</v>
      </c>
      <c r="CP50" s="52">
        <f t="shared" si="13"/>
        <v>0</v>
      </c>
      <c r="CQ50" s="52">
        <f t="shared" si="14"/>
        <v>0</v>
      </c>
      <c r="CR50" s="52">
        <f t="shared" si="15"/>
        <v>0</v>
      </c>
      <c r="CS50" s="52">
        <f t="shared" si="16"/>
        <v>0</v>
      </c>
      <c r="CT50" s="52">
        <f t="shared" si="17"/>
        <v>0</v>
      </c>
      <c r="CU50" s="52">
        <f t="shared" si="18"/>
        <v>0</v>
      </c>
      <c r="CV50" s="52">
        <f t="shared" si="19"/>
        <v>0</v>
      </c>
      <c r="CW50" s="52">
        <f t="shared" si="59"/>
        <v>0</v>
      </c>
      <c r="CX50" s="52">
        <f t="shared" si="60"/>
        <v>0</v>
      </c>
      <c r="CY50" s="52">
        <f t="shared" si="61"/>
        <v>0</v>
      </c>
      <c r="CZ50" s="52">
        <f t="shared" si="62"/>
        <v>0</v>
      </c>
      <c r="DA50" s="52">
        <f t="shared" si="24"/>
        <v>0</v>
      </c>
      <c r="DB50" s="52">
        <f t="shared" si="25"/>
        <v>0</v>
      </c>
      <c r="DC50" s="52">
        <f t="shared" si="26"/>
        <v>0</v>
      </c>
      <c r="DD50" s="52">
        <f t="shared" si="27"/>
        <v>0</v>
      </c>
      <c r="DE50" s="52">
        <f t="shared" si="28"/>
        <v>0</v>
      </c>
      <c r="DF50" s="52">
        <f t="shared" si="29"/>
        <v>0</v>
      </c>
      <c r="DG50" s="52">
        <f t="shared" si="30"/>
        <v>0</v>
      </c>
      <c r="DH50" s="52">
        <f t="shared" si="31"/>
        <v>0</v>
      </c>
      <c r="DI50" s="52">
        <f t="shared" si="32"/>
        <v>0</v>
      </c>
      <c r="DJ50" s="52">
        <f t="shared" si="33"/>
        <v>0</v>
      </c>
      <c r="DK50" s="52">
        <f t="shared" si="34"/>
        <v>0</v>
      </c>
      <c r="DL50" s="52">
        <f t="shared" si="35"/>
        <v>0</v>
      </c>
      <c r="DM50" s="52">
        <f t="shared" si="36"/>
        <v>0</v>
      </c>
      <c r="DN50" s="52">
        <f t="shared" si="37"/>
        <v>0</v>
      </c>
      <c r="DO50" s="52">
        <f t="shared" si="38"/>
        <v>0</v>
      </c>
      <c r="DP50" s="52">
        <f t="shared" si="39"/>
        <v>0</v>
      </c>
      <c r="DQ50" s="52">
        <f t="shared" si="40"/>
        <v>0</v>
      </c>
      <c r="DR50" s="52">
        <f t="shared" si="41"/>
        <v>0</v>
      </c>
      <c r="DS50" s="52">
        <f t="shared" si="42"/>
        <v>0</v>
      </c>
      <c r="DT50" s="52">
        <f t="shared" si="43"/>
        <v>0</v>
      </c>
      <c r="DU50" s="52">
        <f t="shared" si="63"/>
        <v>0</v>
      </c>
      <c r="DV50" s="52">
        <f t="shared" si="64"/>
        <v>0</v>
      </c>
      <c r="DW50" s="52">
        <f t="shared" si="65"/>
        <v>0</v>
      </c>
      <c r="DX50" s="52">
        <f t="shared" si="66"/>
        <v>0</v>
      </c>
      <c r="DY50" s="52">
        <f t="shared" si="48"/>
        <v>0</v>
      </c>
      <c r="DZ50" s="52">
        <f t="shared" si="49"/>
        <v>0</v>
      </c>
      <c r="EA50" s="52">
        <f t="shared" si="50"/>
        <v>0</v>
      </c>
      <c r="EB50" s="52">
        <f t="shared" si="51"/>
        <v>0</v>
      </c>
      <c r="EC50" s="52">
        <f t="shared" si="52"/>
        <v>0</v>
      </c>
      <c r="ED50" s="52">
        <f t="shared" si="53"/>
        <v>0</v>
      </c>
      <c r="EE50" s="52">
        <f t="shared" si="54"/>
        <v>0</v>
      </c>
      <c r="EF50" s="52">
        <f t="shared" si="55"/>
        <v>0</v>
      </c>
      <c r="EG50" s="226">
        <f t="shared" si="56"/>
        <v>0</v>
      </c>
    </row>
    <row r="51" spans="1:137" ht="22.5" customHeight="1">
      <c r="A51" s="58">
        <v>46</v>
      </c>
      <c r="B51" s="102"/>
      <c r="C51" s="138"/>
      <c r="D51" s="129"/>
      <c r="E51" s="130"/>
      <c r="F51" s="187"/>
      <c r="G51" s="137"/>
      <c r="H51" s="129"/>
      <c r="I51" s="130"/>
      <c r="J51" s="183"/>
      <c r="K51" s="138"/>
      <c r="L51" s="129"/>
      <c r="M51" s="130"/>
      <c r="N51" s="187"/>
      <c r="O51" s="137"/>
      <c r="P51" s="129"/>
      <c r="Q51" s="130"/>
      <c r="R51" s="183"/>
      <c r="S51" s="138"/>
      <c r="T51" s="129"/>
      <c r="U51" s="130"/>
      <c r="V51" s="187"/>
      <c r="W51" s="137"/>
      <c r="X51" s="129"/>
      <c r="Y51" s="130"/>
      <c r="Z51" s="183"/>
      <c r="AA51" s="137"/>
      <c r="AB51" s="129"/>
      <c r="AC51" s="130"/>
      <c r="AD51" s="183"/>
      <c r="AE51" s="138"/>
      <c r="AF51" s="129"/>
      <c r="AG51" s="130"/>
      <c r="AH51" s="183"/>
      <c r="AI51" s="138"/>
      <c r="AJ51" s="129"/>
      <c r="AK51" s="130"/>
      <c r="AL51" s="183"/>
      <c r="AM51" s="239">
        <f t="shared" si="57"/>
        <v>0</v>
      </c>
      <c r="AN51" s="145"/>
      <c r="AO51" s="58">
        <v>46</v>
      </c>
      <c r="AP51" s="102"/>
      <c r="AQ51" s="137"/>
      <c r="AR51" s="129"/>
      <c r="AS51" s="130"/>
      <c r="AT51" s="183"/>
      <c r="AU51" s="138"/>
      <c r="AV51" s="129"/>
      <c r="AW51" s="130"/>
      <c r="AX51" s="187"/>
      <c r="AY51" s="137"/>
      <c r="AZ51" s="129"/>
      <c r="BA51" s="130"/>
      <c r="BB51" s="183"/>
      <c r="BC51" s="138"/>
      <c r="BD51" s="129"/>
      <c r="BE51" s="130"/>
      <c r="BF51" s="187"/>
      <c r="BG51" s="137"/>
      <c r="BH51" s="129"/>
      <c r="BI51" s="130"/>
      <c r="BJ51" s="183"/>
      <c r="BK51" s="138"/>
      <c r="BL51" s="129"/>
      <c r="BM51" s="130"/>
      <c r="BN51" s="187"/>
      <c r="BO51" s="137"/>
      <c r="BP51" s="129"/>
      <c r="BQ51" s="130"/>
      <c r="BR51" s="183"/>
      <c r="BS51" s="138"/>
      <c r="BT51" s="129"/>
      <c r="BU51" s="130"/>
      <c r="BV51" s="187"/>
      <c r="BW51" s="137"/>
      <c r="BX51" s="129"/>
      <c r="BY51" s="130"/>
      <c r="BZ51" s="183"/>
      <c r="CA51" s="137">
        <f t="shared" si="58"/>
        <v>0</v>
      </c>
      <c r="CB51" s="130"/>
      <c r="CC51" s="183">
        <f t="shared" si="0"/>
        <v>0</v>
      </c>
      <c r="CD51" s="138">
        <f t="shared" si="1"/>
        <v>0</v>
      </c>
      <c r="CE51" s="129">
        <f t="shared" si="2"/>
        <v>0</v>
      </c>
      <c r="CF51" s="130">
        <f t="shared" si="3"/>
        <v>0</v>
      </c>
      <c r="CG51" s="181">
        <f t="shared" si="4"/>
        <v>0</v>
      </c>
      <c r="CH51" s="52">
        <f t="shared" si="5"/>
        <v>0</v>
      </c>
      <c r="CI51" s="52">
        <f t="shared" si="6"/>
        <v>0</v>
      </c>
      <c r="CJ51" s="52">
        <f t="shared" si="7"/>
        <v>0</v>
      </c>
      <c r="CK51" s="52">
        <f t="shared" si="8"/>
        <v>0</v>
      </c>
      <c r="CL51" s="52">
        <f t="shared" si="9"/>
        <v>0</v>
      </c>
      <c r="CM51" s="52">
        <f t="shared" si="10"/>
        <v>0</v>
      </c>
      <c r="CN51" s="52">
        <f t="shared" si="11"/>
        <v>0</v>
      </c>
      <c r="CO51" s="52">
        <f t="shared" si="12"/>
        <v>0</v>
      </c>
      <c r="CP51" s="52">
        <f t="shared" si="13"/>
        <v>0</v>
      </c>
      <c r="CQ51" s="52">
        <f t="shared" si="14"/>
        <v>0</v>
      </c>
      <c r="CR51" s="52">
        <f t="shared" si="15"/>
        <v>0</v>
      </c>
      <c r="CS51" s="52">
        <f t="shared" si="16"/>
        <v>0</v>
      </c>
      <c r="CT51" s="52">
        <f t="shared" si="17"/>
        <v>0</v>
      </c>
      <c r="CU51" s="52">
        <f t="shared" si="18"/>
        <v>0</v>
      </c>
      <c r="CV51" s="52">
        <f t="shared" si="19"/>
        <v>0</v>
      </c>
      <c r="CW51" s="52">
        <f t="shared" si="59"/>
        <v>0</v>
      </c>
      <c r="CX51" s="52">
        <f t="shared" si="60"/>
        <v>0</v>
      </c>
      <c r="CY51" s="52">
        <f t="shared" si="61"/>
        <v>0</v>
      </c>
      <c r="CZ51" s="52">
        <f t="shared" si="62"/>
        <v>0</v>
      </c>
      <c r="DA51" s="52">
        <f t="shared" si="24"/>
        <v>0</v>
      </c>
      <c r="DB51" s="52">
        <f t="shared" si="25"/>
        <v>0</v>
      </c>
      <c r="DC51" s="52">
        <f t="shared" si="26"/>
        <v>0</v>
      </c>
      <c r="DD51" s="52">
        <f t="shared" si="27"/>
        <v>0</v>
      </c>
      <c r="DE51" s="52">
        <f t="shared" si="28"/>
        <v>0</v>
      </c>
      <c r="DF51" s="52">
        <f t="shared" si="29"/>
        <v>0</v>
      </c>
      <c r="DG51" s="52">
        <f t="shared" si="30"/>
        <v>0</v>
      </c>
      <c r="DH51" s="52">
        <f t="shared" si="31"/>
        <v>0</v>
      </c>
      <c r="DI51" s="52">
        <f t="shared" si="32"/>
        <v>0</v>
      </c>
      <c r="DJ51" s="52">
        <f t="shared" si="33"/>
        <v>0</v>
      </c>
      <c r="DK51" s="52">
        <f t="shared" si="34"/>
        <v>0</v>
      </c>
      <c r="DL51" s="52">
        <f t="shared" si="35"/>
        <v>0</v>
      </c>
      <c r="DM51" s="52">
        <f t="shared" si="36"/>
        <v>0</v>
      </c>
      <c r="DN51" s="52">
        <f t="shared" si="37"/>
        <v>0</v>
      </c>
      <c r="DO51" s="52">
        <f t="shared" si="38"/>
        <v>0</v>
      </c>
      <c r="DP51" s="52">
        <f t="shared" si="39"/>
        <v>0</v>
      </c>
      <c r="DQ51" s="52">
        <f t="shared" si="40"/>
        <v>0</v>
      </c>
      <c r="DR51" s="52">
        <f t="shared" si="41"/>
        <v>0</v>
      </c>
      <c r="DS51" s="52">
        <f t="shared" si="42"/>
        <v>0</v>
      </c>
      <c r="DT51" s="52">
        <f t="shared" si="43"/>
        <v>0</v>
      </c>
      <c r="DU51" s="52">
        <f t="shared" si="63"/>
        <v>0</v>
      </c>
      <c r="DV51" s="52">
        <f t="shared" si="64"/>
        <v>0</v>
      </c>
      <c r="DW51" s="52">
        <f t="shared" si="65"/>
        <v>0</v>
      </c>
      <c r="DX51" s="52">
        <f t="shared" si="66"/>
        <v>0</v>
      </c>
      <c r="DY51" s="52">
        <f t="shared" si="48"/>
        <v>0</v>
      </c>
      <c r="DZ51" s="52">
        <f t="shared" si="49"/>
        <v>0</v>
      </c>
      <c r="EA51" s="52">
        <f t="shared" si="50"/>
        <v>0</v>
      </c>
      <c r="EB51" s="52">
        <f t="shared" si="51"/>
        <v>0</v>
      </c>
      <c r="EC51" s="52">
        <f t="shared" si="52"/>
        <v>0</v>
      </c>
      <c r="ED51" s="52">
        <f t="shared" si="53"/>
        <v>0</v>
      </c>
      <c r="EE51" s="52">
        <f t="shared" si="54"/>
        <v>0</v>
      </c>
      <c r="EF51" s="52">
        <f t="shared" si="55"/>
        <v>0</v>
      </c>
      <c r="EG51" s="226">
        <f t="shared" si="56"/>
        <v>0</v>
      </c>
    </row>
    <row r="52" spans="1:137" ht="22.5" customHeight="1">
      <c r="A52" s="58">
        <v>47</v>
      </c>
      <c r="B52" s="102"/>
      <c r="C52" s="138"/>
      <c r="D52" s="129"/>
      <c r="E52" s="130"/>
      <c r="F52" s="187"/>
      <c r="G52" s="137"/>
      <c r="H52" s="129"/>
      <c r="I52" s="130"/>
      <c r="J52" s="183"/>
      <c r="K52" s="138"/>
      <c r="L52" s="129"/>
      <c r="M52" s="130"/>
      <c r="N52" s="187"/>
      <c r="O52" s="137"/>
      <c r="P52" s="129"/>
      <c r="Q52" s="130"/>
      <c r="R52" s="183"/>
      <c r="S52" s="138"/>
      <c r="T52" s="129"/>
      <c r="U52" s="130"/>
      <c r="V52" s="187"/>
      <c r="W52" s="137"/>
      <c r="X52" s="129"/>
      <c r="Y52" s="130"/>
      <c r="Z52" s="183"/>
      <c r="AA52" s="137"/>
      <c r="AB52" s="129"/>
      <c r="AC52" s="130"/>
      <c r="AD52" s="183"/>
      <c r="AE52" s="138"/>
      <c r="AF52" s="129"/>
      <c r="AG52" s="130"/>
      <c r="AH52" s="183"/>
      <c r="AI52" s="138"/>
      <c r="AJ52" s="129"/>
      <c r="AK52" s="130"/>
      <c r="AL52" s="183"/>
      <c r="AM52" s="239">
        <f t="shared" si="57"/>
        <v>0</v>
      </c>
      <c r="AN52" s="145"/>
      <c r="AO52" s="58">
        <v>47</v>
      </c>
      <c r="AP52" s="102"/>
      <c r="AQ52" s="137"/>
      <c r="AR52" s="129"/>
      <c r="AS52" s="130"/>
      <c r="AT52" s="183"/>
      <c r="AU52" s="138"/>
      <c r="AV52" s="129"/>
      <c r="AW52" s="130"/>
      <c r="AX52" s="187"/>
      <c r="AY52" s="137"/>
      <c r="AZ52" s="129"/>
      <c r="BA52" s="130"/>
      <c r="BB52" s="183"/>
      <c r="BC52" s="138"/>
      <c r="BD52" s="129"/>
      <c r="BE52" s="130"/>
      <c r="BF52" s="187"/>
      <c r="BG52" s="137"/>
      <c r="BH52" s="129"/>
      <c r="BI52" s="130"/>
      <c r="BJ52" s="183"/>
      <c r="BK52" s="138"/>
      <c r="BL52" s="129"/>
      <c r="BM52" s="130"/>
      <c r="BN52" s="187"/>
      <c r="BO52" s="137"/>
      <c r="BP52" s="129"/>
      <c r="BQ52" s="130"/>
      <c r="BR52" s="183"/>
      <c r="BS52" s="138"/>
      <c r="BT52" s="129"/>
      <c r="BU52" s="130"/>
      <c r="BV52" s="187"/>
      <c r="BW52" s="137"/>
      <c r="BX52" s="129"/>
      <c r="BY52" s="130"/>
      <c r="BZ52" s="183"/>
      <c r="CA52" s="137">
        <f t="shared" si="58"/>
        <v>0</v>
      </c>
      <c r="CB52" s="130"/>
      <c r="CC52" s="183">
        <f t="shared" si="0"/>
        <v>0</v>
      </c>
      <c r="CD52" s="138">
        <f t="shared" si="1"/>
        <v>0</v>
      </c>
      <c r="CE52" s="129">
        <f t="shared" si="2"/>
        <v>0</v>
      </c>
      <c r="CF52" s="130">
        <f t="shared" si="3"/>
        <v>0</v>
      </c>
      <c r="CG52" s="181">
        <f t="shared" si="4"/>
        <v>0</v>
      </c>
      <c r="CH52" s="52">
        <f t="shared" si="5"/>
        <v>0</v>
      </c>
      <c r="CI52" s="52">
        <f t="shared" si="6"/>
        <v>0</v>
      </c>
      <c r="CJ52" s="52">
        <f t="shared" si="7"/>
        <v>0</v>
      </c>
      <c r="CK52" s="52">
        <f t="shared" si="8"/>
        <v>0</v>
      </c>
      <c r="CL52" s="52">
        <f t="shared" si="9"/>
        <v>0</v>
      </c>
      <c r="CM52" s="52">
        <f t="shared" si="10"/>
        <v>0</v>
      </c>
      <c r="CN52" s="52">
        <f t="shared" si="11"/>
        <v>0</v>
      </c>
      <c r="CO52" s="52">
        <f t="shared" si="12"/>
        <v>0</v>
      </c>
      <c r="CP52" s="52">
        <f t="shared" si="13"/>
        <v>0</v>
      </c>
      <c r="CQ52" s="52">
        <f t="shared" si="14"/>
        <v>0</v>
      </c>
      <c r="CR52" s="52">
        <f t="shared" si="15"/>
        <v>0</v>
      </c>
      <c r="CS52" s="52">
        <f t="shared" si="16"/>
        <v>0</v>
      </c>
      <c r="CT52" s="52">
        <f t="shared" si="17"/>
        <v>0</v>
      </c>
      <c r="CU52" s="52">
        <f t="shared" si="18"/>
        <v>0</v>
      </c>
      <c r="CV52" s="52">
        <f t="shared" si="19"/>
        <v>0</v>
      </c>
      <c r="CW52" s="52">
        <f t="shared" si="59"/>
        <v>0</v>
      </c>
      <c r="CX52" s="52">
        <f t="shared" si="60"/>
        <v>0</v>
      </c>
      <c r="CY52" s="52">
        <f t="shared" si="61"/>
        <v>0</v>
      </c>
      <c r="CZ52" s="52">
        <f t="shared" si="62"/>
        <v>0</v>
      </c>
      <c r="DA52" s="52">
        <f t="shared" si="24"/>
        <v>0</v>
      </c>
      <c r="DB52" s="52">
        <f t="shared" si="25"/>
        <v>0</v>
      </c>
      <c r="DC52" s="52">
        <f t="shared" si="26"/>
        <v>0</v>
      </c>
      <c r="DD52" s="52">
        <f t="shared" si="27"/>
        <v>0</v>
      </c>
      <c r="DE52" s="52">
        <f t="shared" si="28"/>
        <v>0</v>
      </c>
      <c r="DF52" s="52">
        <f t="shared" si="29"/>
        <v>0</v>
      </c>
      <c r="DG52" s="52">
        <f t="shared" si="30"/>
        <v>0</v>
      </c>
      <c r="DH52" s="52">
        <f t="shared" si="31"/>
        <v>0</v>
      </c>
      <c r="DI52" s="52">
        <f t="shared" si="32"/>
        <v>0</v>
      </c>
      <c r="DJ52" s="52">
        <f t="shared" si="33"/>
        <v>0</v>
      </c>
      <c r="DK52" s="52">
        <f t="shared" si="34"/>
        <v>0</v>
      </c>
      <c r="DL52" s="52">
        <f t="shared" si="35"/>
        <v>0</v>
      </c>
      <c r="DM52" s="52">
        <f t="shared" si="36"/>
        <v>0</v>
      </c>
      <c r="DN52" s="52">
        <f t="shared" si="37"/>
        <v>0</v>
      </c>
      <c r="DO52" s="52">
        <f t="shared" si="38"/>
        <v>0</v>
      </c>
      <c r="DP52" s="52">
        <f t="shared" si="39"/>
        <v>0</v>
      </c>
      <c r="DQ52" s="52">
        <f t="shared" si="40"/>
        <v>0</v>
      </c>
      <c r="DR52" s="52">
        <f t="shared" si="41"/>
        <v>0</v>
      </c>
      <c r="DS52" s="52">
        <f t="shared" si="42"/>
        <v>0</v>
      </c>
      <c r="DT52" s="52">
        <f t="shared" si="43"/>
        <v>0</v>
      </c>
      <c r="DU52" s="52">
        <f t="shared" si="63"/>
        <v>0</v>
      </c>
      <c r="DV52" s="52">
        <f t="shared" si="64"/>
        <v>0</v>
      </c>
      <c r="DW52" s="52">
        <f t="shared" si="65"/>
        <v>0</v>
      </c>
      <c r="DX52" s="52">
        <f t="shared" si="66"/>
        <v>0</v>
      </c>
      <c r="DY52" s="52">
        <f t="shared" si="48"/>
        <v>0</v>
      </c>
      <c r="DZ52" s="52">
        <f t="shared" si="49"/>
        <v>0</v>
      </c>
      <c r="EA52" s="52">
        <f t="shared" si="50"/>
        <v>0</v>
      </c>
      <c r="EB52" s="52">
        <f t="shared" si="51"/>
        <v>0</v>
      </c>
      <c r="EC52" s="52">
        <f t="shared" si="52"/>
        <v>0</v>
      </c>
      <c r="ED52" s="52">
        <f t="shared" si="53"/>
        <v>0</v>
      </c>
      <c r="EE52" s="52">
        <f t="shared" si="54"/>
        <v>0</v>
      </c>
      <c r="EF52" s="52">
        <f t="shared" si="55"/>
        <v>0</v>
      </c>
      <c r="EG52" s="226">
        <f t="shared" si="56"/>
        <v>0</v>
      </c>
    </row>
    <row r="53" spans="1:137" ht="22.5" customHeight="1">
      <c r="A53" s="58">
        <v>48</v>
      </c>
      <c r="B53" s="102"/>
      <c r="C53" s="138"/>
      <c r="D53" s="129"/>
      <c r="E53" s="130"/>
      <c r="F53" s="187"/>
      <c r="G53" s="137"/>
      <c r="H53" s="129"/>
      <c r="I53" s="130"/>
      <c r="J53" s="183"/>
      <c r="K53" s="138"/>
      <c r="L53" s="129"/>
      <c r="M53" s="130"/>
      <c r="N53" s="187"/>
      <c r="O53" s="137"/>
      <c r="P53" s="129"/>
      <c r="Q53" s="130"/>
      <c r="R53" s="183"/>
      <c r="S53" s="138"/>
      <c r="T53" s="129"/>
      <c r="U53" s="130"/>
      <c r="V53" s="187"/>
      <c r="W53" s="137"/>
      <c r="X53" s="129"/>
      <c r="Y53" s="130"/>
      <c r="Z53" s="183"/>
      <c r="AA53" s="137"/>
      <c r="AB53" s="129"/>
      <c r="AC53" s="130"/>
      <c r="AD53" s="183"/>
      <c r="AE53" s="138"/>
      <c r="AF53" s="129"/>
      <c r="AG53" s="130"/>
      <c r="AH53" s="183"/>
      <c r="AI53" s="138"/>
      <c r="AJ53" s="129"/>
      <c r="AK53" s="130"/>
      <c r="AL53" s="183"/>
      <c r="AM53" s="239">
        <f t="shared" si="57"/>
        <v>0</v>
      </c>
      <c r="AN53" s="145"/>
      <c r="AO53" s="58">
        <v>48</v>
      </c>
      <c r="AP53" s="102"/>
      <c r="AQ53" s="137"/>
      <c r="AR53" s="129"/>
      <c r="AS53" s="130"/>
      <c r="AT53" s="183"/>
      <c r="AU53" s="138"/>
      <c r="AV53" s="129"/>
      <c r="AW53" s="130"/>
      <c r="AX53" s="187"/>
      <c r="AY53" s="137"/>
      <c r="AZ53" s="129"/>
      <c r="BA53" s="130"/>
      <c r="BB53" s="183"/>
      <c r="BC53" s="138"/>
      <c r="BD53" s="129"/>
      <c r="BE53" s="130"/>
      <c r="BF53" s="187"/>
      <c r="BG53" s="137"/>
      <c r="BH53" s="129"/>
      <c r="BI53" s="130"/>
      <c r="BJ53" s="183"/>
      <c r="BK53" s="138"/>
      <c r="BL53" s="129"/>
      <c r="BM53" s="130"/>
      <c r="BN53" s="187"/>
      <c r="BO53" s="137"/>
      <c r="BP53" s="129"/>
      <c r="BQ53" s="130"/>
      <c r="BR53" s="183"/>
      <c r="BS53" s="138"/>
      <c r="BT53" s="129"/>
      <c r="BU53" s="130"/>
      <c r="BV53" s="187"/>
      <c r="BW53" s="137"/>
      <c r="BX53" s="129"/>
      <c r="BY53" s="130"/>
      <c r="BZ53" s="183"/>
      <c r="CA53" s="137">
        <f t="shared" si="58"/>
        <v>0</v>
      </c>
      <c r="CB53" s="130"/>
      <c r="CC53" s="183">
        <f t="shared" si="0"/>
        <v>0</v>
      </c>
      <c r="CD53" s="138">
        <f t="shared" si="1"/>
        <v>0</v>
      </c>
      <c r="CE53" s="129">
        <f t="shared" si="2"/>
        <v>0</v>
      </c>
      <c r="CF53" s="130">
        <f t="shared" si="3"/>
        <v>0</v>
      </c>
      <c r="CG53" s="181">
        <f t="shared" si="4"/>
        <v>0</v>
      </c>
      <c r="CH53" s="52">
        <f t="shared" si="5"/>
        <v>0</v>
      </c>
      <c r="CI53" s="52">
        <f t="shared" si="6"/>
        <v>0</v>
      </c>
      <c r="CJ53" s="52">
        <f t="shared" si="7"/>
        <v>0</v>
      </c>
      <c r="CK53" s="52">
        <f t="shared" si="8"/>
        <v>0</v>
      </c>
      <c r="CL53" s="52">
        <f t="shared" si="9"/>
        <v>0</v>
      </c>
      <c r="CM53" s="52">
        <f t="shared" si="10"/>
        <v>0</v>
      </c>
      <c r="CN53" s="52">
        <f t="shared" si="11"/>
        <v>0</v>
      </c>
      <c r="CO53" s="52">
        <f t="shared" si="12"/>
        <v>0</v>
      </c>
      <c r="CP53" s="52">
        <f t="shared" si="13"/>
        <v>0</v>
      </c>
      <c r="CQ53" s="52">
        <f t="shared" si="14"/>
        <v>0</v>
      </c>
      <c r="CR53" s="52">
        <f t="shared" si="15"/>
        <v>0</v>
      </c>
      <c r="CS53" s="52">
        <f t="shared" si="16"/>
        <v>0</v>
      </c>
      <c r="CT53" s="52">
        <f t="shared" si="17"/>
        <v>0</v>
      </c>
      <c r="CU53" s="52">
        <f t="shared" si="18"/>
        <v>0</v>
      </c>
      <c r="CV53" s="52">
        <f t="shared" si="19"/>
        <v>0</v>
      </c>
      <c r="CW53" s="52">
        <f t="shared" si="59"/>
        <v>0</v>
      </c>
      <c r="CX53" s="52">
        <f t="shared" si="60"/>
        <v>0</v>
      </c>
      <c r="CY53" s="52">
        <f t="shared" si="61"/>
        <v>0</v>
      </c>
      <c r="CZ53" s="52">
        <f t="shared" si="62"/>
        <v>0</v>
      </c>
      <c r="DA53" s="52">
        <f t="shared" si="24"/>
        <v>0</v>
      </c>
      <c r="DB53" s="52">
        <f t="shared" si="25"/>
        <v>0</v>
      </c>
      <c r="DC53" s="52">
        <f t="shared" si="26"/>
        <v>0</v>
      </c>
      <c r="DD53" s="52">
        <f t="shared" si="27"/>
        <v>0</v>
      </c>
      <c r="DE53" s="52">
        <f t="shared" si="28"/>
        <v>0</v>
      </c>
      <c r="DF53" s="52">
        <f t="shared" si="29"/>
        <v>0</v>
      </c>
      <c r="DG53" s="52">
        <f t="shared" si="30"/>
        <v>0</v>
      </c>
      <c r="DH53" s="52">
        <f t="shared" si="31"/>
        <v>0</v>
      </c>
      <c r="DI53" s="52">
        <f t="shared" si="32"/>
        <v>0</v>
      </c>
      <c r="DJ53" s="52">
        <f t="shared" si="33"/>
        <v>0</v>
      </c>
      <c r="DK53" s="52">
        <f t="shared" si="34"/>
        <v>0</v>
      </c>
      <c r="DL53" s="52">
        <f t="shared" si="35"/>
        <v>0</v>
      </c>
      <c r="DM53" s="52">
        <f t="shared" si="36"/>
        <v>0</v>
      </c>
      <c r="DN53" s="52">
        <f t="shared" si="37"/>
        <v>0</v>
      </c>
      <c r="DO53" s="52">
        <f t="shared" si="38"/>
        <v>0</v>
      </c>
      <c r="DP53" s="52">
        <f t="shared" si="39"/>
        <v>0</v>
      </c>
      <c r="DQ53" s="52">
        <f t="shared" si="40"/>
        <v>0</v>
      </c>
      <c r="DR53" s="52">
        <f t="shared" si="41"/>
        <v>0</v>
      </c>
      <c r="DS53" s="52">
        <f t="shared" si="42"/>
        <v>0</v>
      </c>
      <c r="DT53" s="52">
        <f t="shared" si="43"/>
        <v>0</v>
      </c>
      <c r="DU53" s="52">
        <f t="shared" si="63"/>
        <v>0</v>
      </c>
      <c r="DV53" s="52">
        <f t="shared" si="64"/>
        <v>0</v>
      </c>
      <c r="DW53" s="52">
        <f t="shared" si="65"/>
        <v>0</v>
      </c>
      <c r="DX53" s="52">
        <f t="shared" si="66"/>
        <v>0</v>
      </c>
      <c r="DY53" s="52">
        <f t="shared" si="48"/>
        <v>0</v>
      </c>
      <c r="DZ53" s="52">
        <f t="shared" si="49"/>
        <v>0</v>
      </c>
      <c r="EA53" s="52">
        <f t="shared" si="50"/>
        <v>0</v>
      </c>
      <c r="EB53" s="52">
        <f t="shared" si="51"/>
        <v>0</v>
      </c>
      <c r="EC53" s="52">
        <f t="shared" si="52"/>
        <v>0</v>
      </c>
      <c r="ED53" s="52">
        <f t="shared" si="53"/>
        <v>0</v>
      </c>
      <c r="EE53" s="52">
        <f t="shared" si="54"/>
        <v>0</v>
      </c>
      <c r="EF53" s="52">
        <f t="shared" si="55"/>
        <v>0</v>
      </c>
      <c r="EG53" s="226">
        <f t="shared" si="56"/>
        <v>0</v>
      </c>
    </row>
    <row r="54" spans="1:137" ht="22.5" customHeight="1">
      <c r="A54" s="58">
        <v>49</v>
      </c>
      <c r="B54" s="102"/>
      <c r="C54" s="138"/>
      <c r="D54" s="129"/>
      <c r="E54" s="130"/>
      <c r="F54" s="187"/>
      <c r="G54" s="137"/>
      <c r="H54" s="129"/>
      <c r="I54" s="130"/>
      <c r="J54" s="183"/>
      <c r="K54" s="138"/>
      <c r="L54" s="129"/>
      <c r="M54" s="130"/>
      <c r="N54" s="187"/>
      <c r="O54" s="137"/>
      <c r="P54" s="129"/>
      <c r="Q54" s="130"/>
      <c r="R54" s="183"/>
      <c r="S54" s="138"/>
      <c r="T54" s="129"/>
      <c r="U54" s="130"/>
      <c r="V54" s="187"/>
      <c r="W54" s="137"/>
      <c r="X54" s="129"/>
      <c r="Y54" s="130"/>
      <c r="Z54" s="183"/>
      <c r="AA54" s="137"/>
      <c r="AB54" s="129"/>
      <c r="AC54" s="130"/>
      <c r="AD54" s="183"/>
      <c r="AE54" s="138"/>
      <c r="AF54" s="129"/>
      <c r="AG54" s="130"/>
      <c r="AH54" s="183"/>
      <c r="AI54" s="138"/>
      <c r="AJ54" s="129"/>
      <c r="AK54" s="130"/>
      <c r="AL54" s="183"/>
      <c r="AM54" s="239">
        <f t="shared" si="57"/>
        <v>0</v>
      </c>
      <c r="AN54" s="145"/>
      <c r="AO54" s="58">
        <v>49</v>
      </c>
      <c r="AP54" s="102"/>
      <c r="AQ54" s="137"/>
      <c r="AR54" s="129"/>
      <c r="AS54" s="130"/>
      <c r="AT54" s="183"/>
      <c r="AU54" s="138"/>
      <c r="AV54" s="129"/>
      <c r="AW54" s="130"/>
      <c r="AX54" s="187"/>
      <c r="AY54" s="137"/>
      <c r="AZ54" s="129"/>
      <c r="BA54" s="130"/>
      <c r="BB54" s="183"/>
      <c r="BC54" s="138"/>
      <c r="BD54" s="129"/>
      <c r="BE54" s="130"/>
      <c r="BF54" s="187"/>
      <c r="BG54" s="137"/>
      <c r="BH54" s="129"/>
      <c r="BI54" s="130"/>
      <c r="BJ54" s="183"/>
      <c r="BK54" s="138"/>
      <c r="BL54" s="129"/>
      <c r="BM54" s="130"/>
      <c r="BN54" s="187"/>
      <c r="BO54" s="137"/>
      <c r="BP54" s="129"/>
      <c r="BQ54" s="130"/>
      <c r="BR54" s="183"/>
      <c r="BS54" s="138"/>
      <c r="BT54" s="129"/>
      <c r="BU54" s="130"/>
      <c r="BV54" s="187"/>
      <c r="BW54" s="137"/>
      <c r="BX54" s="129"/>
      <c r="BY54" s="130"/>
      <c r="BZ54" s="183"/>
      <c r="CA54" s="137">
        <f t="shared" si="58"/>
        <v>0</v>
      </c>
      <c r="CB54" s="130"/>
      <c r="CC54" s="183">
        <f t="shared" si="0"/>
        <v>0</v>
      </c>
      <c r="CD54" s="138">
        <f t="shared" si="1"/>
        <v>0</v>
      </c>
      <c r="CE54" s="129">
        <f t="shared" si="2"/>
        <v>0</v>
      </c>
      <c r="CF54" s="130">
        <f t="shared" si="3"/>
        <v>0</v>
      </c>
      <c r="CG54" s="181">
        <f t="shared" si="4"/>
        <v>0</v>
      </c>
      <c r="CH54" s="52">
        <f t="shared" si="5"/>
        <v>0</v>
      </c>
      <c r="CI54" s="52">
        <f t="shared" si="6"/>
        <v>0</v>
      </c>
      <c r="CJ54" s="52">
        <f t="shared" si="7"/>
        <v>0</v>
      </c>
      <c r="CK54" s="52">
        <f t="shared" si="8"/>
        <v>0</v>
      </c>
      <c r="CL54" s="52">
        <f t="shared" si="9"/>
        <v>0</v>
      </c>
      <c r="CM54" s="52">
        <f t="shared" si="10"/>
        <v>0</v>
      </c>
      <c r="CN54" s="52">
        <f t="shared" si="11"/>
        <v>0</v>
      </c>
      <c r="CO54" s="52">
        <f t="shared" si="12"/>
        <v>0</v>
      </c>
      <c r="CP54" s="52">
        <f t="shared" si="13"/>
        <v>0</v>
      </c>
      <c r="CQ54" s="52">
        <f t="shared" si="14"/>
        <v>0</v>
      </c>
      <c r="CR54" s="52">
        <f t="shared" si="15"/>
        <v>0</v>
      </c>
      <c r="CS54" s="52">
        <f t="shared" si="16"/>
        <v>0</v>
      </c>
      <c r="CT54" s="52">
        <f t="shared" si="17"/>
        <v>0</v>
      </c>
      <c r="CU54" s="52">
        <f t="shared" si="18"/>
        <v>0</v>
      </c>
      <c r="CV54" s="52">
        <f t="shared" si="19"/>
        <v>0</v>
      </c>
      <c r="CW54" s="52">
        <f t="shared" si="59"/>
        <v>0</v>
      </c>
      <c r="CX54" s="52">
        <f t="shared" si="60"/>
        <v>0</v>
      </c>
      <c r="CY54" s="52">
        <f t="shared" si="61"/>
        <v>0</v>
      </c>
      <c r="CZ54" s="52">
        <f t="shared" si="62"/>
        <v>0</v>
      </c>
      <c r="DA54" s="52">
        <f t="shared" si="24"/>
        <v>0</v>
      </c>
      <c r="DB54" s="52">
        <f t="shared" si="25"/>
        <v>0</v>
      </c>
      <c r="DC54" s="52">
        <f t="shared" si="26"/>
        <v>0</v>
      </c>
      <c r="DD54" s="52">
        <f t="shared" si="27"/>
        <v>0</v>
      </c>
      <c r="DE54" s="52">
        <f t="shared" si="28"/>
        <v>0</v>
      </c>
      <c r="DF54" s="52">
        <f t="shared" si="29"/>
        <v>0</v>
      </c>
      <c r="DG54" s="52">
        <f t="shared" si="30"/>
        <v>0</v>
      </c>
      <c r="DH54" s="52">
        <f t="shared" si="31"/>
        <v>0</v>
      </c>
      <c r="DI54" s="52">
        <f t="shared" si="32"/>
        <v>0</v>
      </c>
      <c r="DJ54" s="52">
        <f t="shared" si="33"/>
        <v>0</v>
      </c>
      <c r="DK54" s="52">
        <f t="shared" si="34"/>
        <v>0</v>
      </c>
      <c r="DL54" s="52">
        <f t="shared" si="35"/>
        <v>0</v>
      </c>
      <c r="DM54" s="52">
        <f t="shared" si="36"/>
        <v>0</v>
      </c>
      <c r="DN54" s="52">
        <f t="shared" si="37"/>
        <v>0</v>
      </c>
      <c r="DO54" s="52">
        <f t="shared" si="38"/>
        <v>0</v>
      </c>
      <c r="DP54" s="52">
        <f t="shared" si="39"/>
        <v>0</v>
      </c>
      <c r="DQ54" s="52">
        <f t="shared" si="40"/>
        <v>0</v>
      </c>
      <c r="DR54" s="52">
        <f t="shared" si="41"/>
        <v>0</v>
      </c>
      <c r="DS54" s="52">
        <f t="shared" si="42"/>
        <v>0</v>
      </c>
      <c r="DT54" s="52">
        <f t="shared" si="43"/>
        <v>0</v>
      </c>
      <c r="DU54" s="52">
        <f t="shared" si="63"/>
        <v>0</v>
      </c>
      <c r="DV54" s="52">
        <f t="shared" si="64"/>
        <v>0</v>
      </c>
      <c r="DW54" s="52">
        <f t="shared" si="65"/>
        <v>0</v>
      </c>
      <c r="DX54" s="52">
        <f t="shared" si="66"/>
        <v>0</v>
      </c>
      <c r="DY54" s="52">
        <f t="shared" si="48"/>
        <v>0</v>
      </c>
      <c r="DZ54" s="52">
        <f t="shared" si="49"/>
        <v>0</v>
      </c>
      <c r="EA54" s="52">
        <f t="shared" si="50"/>
        <v>0</v>
      </c>
      <c r="EB54" s="52">
        <f t="shared" si="51"/>
        <v>0</v>
      </c>
      <c r="EC54" s="52">
        <f t="shared" si="52"/>
        <v>0</v>
      </c>
      <c r="ED54" s="52">
        <f t="shared" si="53"/>
        <v>0</v>
      </c>
      <c r="EE54" s="52">
        <f t="shared" si="54"/>
        <v>0</v>
      </c>
      <c r="EF54" s="52">
        <f t="shared" si="55"/>
        <v>0</v>
      </c>
      <c r="EG54" s="226">
        <f t="shared" si="56"/>
        <v>0</v>
      </c>
    </row>
    <row r="55" spans="1:137" ht="22.5" customHeight="1" thickBot="1">
      <c r="A55" s="59">
        <v>50</v>
      </c>
      <c r="B55" s="104"/>
      <c r="C55" s="139"/>
      <c r="D55" s="176"/>
      <c r="E55" s="131"/>
      <c r="F55" s="188"/>
      <c r="G55" s="136"/>
      <c r="H55" s="176"/>
      <c r="I55" s="131"/>
      <c r="J55" s="184"/>
      <c r="K55" s="139"/>
      <c r="L55" s="176"/>
      <c r="M55" s="131"/>
      <c r="N55" s="188"/>
      <c r="O55" s="136"/>
      <c r="P55" s="176"/>
      <c r="Q55" s="131"/>
      <c r="R55" s="184"/>
      <c r="S55" s="139"/>
      <c r="T55" s="176"/>
      <c r="U55" s="131"/>
      <c r="V55" s="188"/>
      <c r="W55" s="136"/>
      <c r="X55" s="176"/>
      <c r="Y55" s="131"/>
      <c r="Z55" s="184"/>
      <c r="AA55" s="136"/>
      <c r="AB55" s="176"/>
      <c r="AC55" s="131"/>
      <c r="AD55" s="184"/>
      <c r="AE55" s="139"/>
      <c r="AF55" s="176"/>
      <c r="AG55" s="131"/>
      <c r="AH55" s="184"/>
      <c r="AI55" s="139"/>
      <c r="AJ55" s="176"/>
      <c r="AK55" s="131"/>
      <c r="AL55" s="184"/>
      <c r="AM55" s="140">
        <f t="shared" si="57"/>
        <v>0</v>
      </c>
      <c r="AN55" s="145"/>
      <c r="AO55" s="59">
        <v>50</v>
      </c>
      <c r="AP55" s="104"/>
      <c r="AQ55" s="136"/>
      <c r="AR55" s="176"/>
      <c r="AS55" s="131"/>
      <c r="AT55" s="184"/>
      <c r="AU55" s="139"/>
      <c r="AV55" s="176"/>
      <c r="AW55" s="131"/>
      <c r="AX55" s="188"/>
      <c r="AY55" s="136"/>
      <c r="AZ55" s="176"/>
      <c r="BA55" s="131"/>
      <c r="BB55" s="184"/>
      <c r="BC55" s="139"/>
      <c r="BD55" s="176"/>
      <c r="BE55" s="131"/>
      <c r="BF55" s="188"/>
      <c r="BG55" s="136"/>
      <c r="BH55" s="176"/>
      <c r="BI55" s="131"/>
      <c r="BJ55" s="184"/>
      <c r="BK55" s="139"/>
      <c r="BL55" s="176"/>
      <c r="BM55" s="131"/>
      <c r="BN55" s="188"/>
      <c r="BO55" s="136"/>
      <c r="BP55" s="176"/>
      <c r="BQ55" s="131"/>
      <c r="BR55" s="184"/>
      <c r="BS55" s="139"/>
      <c r="BT55" s="176"/>
      <c r="BU55" s="131"/>
      <c r="BV55" s="188"/>
      <c r="BW55" s="136"/>
      <c r="BX55" s="176"/>
      <c r="BY55" s="131"/>
      <c r="BZ55" s="184"/>
      <c r="CA55" s="136">
        <f t="shared" si="58"/>
        <v>0</v>
      </c>
      <c r="CB55" s="131"/>
      <c r="CC55" s="184">
        <f t="shared" si="0"/>
        <v>0</v>
      </c>
      <c r="CD55" s="139">
        <f t="shared" si="1"/>
        <v>0</v>
      </c>
      <c r="CE55" s="176">
        <f t="shared" si="2"/>
        <v>0</v>
      </c>
      <c r="CF55" s="131">
        <f t="shared" si="3"/>
        <v>0</v>
      </c>
      <c r="CG55" s="182">
        <f t="shared" si="4"/>
        <v>0</v>
      </c>
      <c r="CH55" s="52">
        <f t="shared" si="5"/>
        <v>0</v>
      </c>
      <c r="CI55" s="52">
        <f t="shared" si="6"/>
        <v>0</v>
      </c>
      <c r="CJ55" s="52">
        <f t="shared" si="7"/>
        <v>0</v>
      </c>
      <c r="CK55" s="52">
        <f t="shared" si="8"/>
        <v>0</v>
      </c>
      <c r="CL55" s="52">
        <f t="shared" si="9"/>
        <v>0</v>
      </c>
      <c r="CM55" s="52">
        <f t="shared" si="10"/>
        <v>0</v>
      </c>
      <c r="CN55" s="52">
        <f t="shared" si="11"/>
        <v>0</v>
      </c>
      <c r="CO55" s="52">
        <f t="shared" si="12"/>
        <v>0</v>
      </c>
      <c r="CP55" s="52">
        <f t="shared" si="13"/>
        <v>0</v>
      </c>
      <c r="CQ55" s="52">
        <f t="shared" si="14"/>
        <v>0</v>
      </c>
      <c r="CR55" s="52">
        <f t="shared" si="15"/>
        <v>0</v>
      </c>
      <c r="CS55" s="52">
        <f t="shared" si="16"/>
        <v>0</v>
      </c>
      <c r="CT55" s="52">
        <f t="shared" si="17"/>
        <v>0</v>
      </c>
      <c r="CU55" s="52">
        <f t="shared" si="18"/>
        <v>0</v>
      </c>
      <c r="CV55" s="52">
        <f t="shared" si="19"/>
        <v>0</v>
      </c>
      <c r="CW55" s="52">
        <f t="shared" si="59"/>
        <v>0</v>
      </c>
      <c r="CX55" s="52">
        <f t="shared" si="60"/>
        <v>0</v>
      </c>
      <c r="CY55" s="52">
        <f t="shared" si="61"/>
        <v>0</v>
      </c>
      <c r="CZ55" s="52">
        <f t="shared" si="62"/>
        <v>0</v>
      </c>
      <c r="DA55" s="52">
        <f t="shared" si="24"/>
        <v>0</v>
      </c>
      <c r="DB55" s="52">
        <f t="shared" si="25"/>
        <v>0</v>
      </c>
      <c r="DC55" s="52">
        <f t="shared" si="26"/>
        <v>0</v>
      </c>
      <c r="DD55" s="52">
        <f t="shared" si="27"/>
        <v>0</v>
      </c>
      <c r="DE55" s="52">
        <f t="shared" si="28"/>
        <v>0</v>
      </c>
      <c r="DF55" s="52">
        <f t="shared" si="29"/>
        <v>0</v>
      </c>
      <c r="DG55" s="52">
        <f t="shared" si="30"/>
        <v>0</v>
      </c>
      <c r="DH55" s="52">
        <f t="shared" si="31"/>
        <v>0</v>
      </c>
      <c r="DI55" s="52">
        <f t="shared" si="32"/>
        <v>0</v>
      </c>
      <c r="DJ55" s="52">
        <f t="shared" si="33"/>
        <v>0</v>
      </c>
      <c r="DK55" s="52">
        <f t="shared" si="34"/>
        <v>0</v>
      </c>
      <c r="DL55" s="52">
        <f t="shared" si="35"/>
        <v>0</v>
      </c>
      <c r="DM55" s="52">
        <f t="shared" si="36"/>
        <v>0</v>
      </c>
      <c r="DN55" s="52">
        <f t="shared" si="37"/>
        <v>0</v>
      </c>
      <c r="DO55" s="52">
        <f t="shared" si="38"/>
        <v>0</v>
      </c>
      <c r="DP55" s="52">
        <f t="shared" si="39"/>
        <v>0</v>
      </c>
      <c r="DQ55" s="52">
        <f t="shared" si="40"/>
        <v>0</v>
      </c>
      <c r="DR55" s="52">
        <f t="shared" si="41"/>
        <v>0</v>
      </c>
      <c r="DS55" s="52">
        <f t="shared" si="42"/>
        <v>0</v>
      </c>
      <c r="DT55" s="52">
        <f t="shared" si="43"/>
        <v>0</v>
      </c>
      <c r="DU55" s="52">
        <f t="shared" si="63"/>
        <v>0</v>
      </c>
      <c r="DV55" s="52">
        <f t="shared" si="64"/>
        <v>0</v>
      </c>
      <c r="DW55" s="52">
        <f t="shared" si="65"/>
        <v>0</v>
      </c>
      <c r="DX55" s="52">
        <f t="shared" si="66"/>
        <v>0</v>
      </c>
      <c r="DY55" s="52">
        <f t="shared" si="48"/>
        <v>0</v>
      </c>
      <c r="DZ55" s="52">
        <f t="shared" si="49"/>
        <v>0</v>
      </c>
      <c r="EA55" s="52">
        <f t="shared" si="50"/>
        <v>0</v>
      </c>
      <c r="EB55" s="52">
        <f t="shared" si="51"/>
        <v>0</v>
      </c>
      <c r="EC55" s="52">
        <f t="shared" si="52"/>
        <v>0</v>
      </c>
      <c r="ED55" s="52">
        <f t="shared" si="53"/>
        <v>0</v>
      </c>
      <c r="EE55" s="52">
        <f t="shared" si="54"/>
        <v>0</v>
      </c>
      <c r="EF55" s="52">
        <f t="shared" si="55"/>
        <v>0</v>
      </c>
      <c r="EG55" s="227">
        <f t="shared" si="56"/>
        <v>0</v>
      </c>
    </row>
    <row r="56" spans="1:137" ht="12" customHeight="1">
      <c r="A56" s="55"/>
      <c r="B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132"/>
    </row>
    <row r="57" spans="1:137" ht="56.25" customHeight="1">
      <c r="A57" s="355" t="s">
        <v>257</v>
      </c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141"/>
      <c r="Z57" s="141"/>
      <c r="AA57" s="141"/>
      <c r="AB57" s="141"/>
      <c r="AC57" s="141"/>
      <c r="AD57" s="141"/>
      <c r="AE57" s="141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</row>
    <row r="58" spans="1:137">
      <c r="A58" s="355"/>
      <c r="B58" s="355"/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/>
      <c r="X58" s="355"/>
    </row>
    <row r="60" spans="1:137">
      <c r="C60" s="118" t="s">
        <v>148</v>
      </c>
      <c r="D60" s="118" t="s">
        <v>147</v>
      </c>
      <c r="E60" s="118"/>
    </row>
    <row r="61" spans="1:137">
      <c r="C61" s="118" t="s">
        <v>146</v>
      </c>
      <c r="D61" s="118" t="s">
        <v>145</v>
      </c>
      <c r="E61" s="118"/>
      <c r="F61" s="118"/>
    </row>
    <row r="62" spans="1:137">
      <c r="C62" s="118" t="s">
        <v>144</v>
      </c>
      <c r="D62" s="118" t="s">
        <v>143</v>
      </c>
      <c r="E62" s="118"/>
      <c r="F62" s="118"/>
    </row>
    <row r="63" spans="1:137">
      <c r="C63" s="118" t="s">
        <v>142</v>
      </c>
      <c r="D63" s="77" t="s">
        <v>132</v>
      </c>
      <c r="E63" s="118"/>
      <c r="F63" s="118"/>
    </row>
    <row r="64" spans="1:137">
      <c r="C64" s="118"/>
      <c r="D64" s="118" t="s">
        <v>75</v>
      </c>
      <c r="E64" s="118"/>
      <c r="F64" s="118"/>
    </row>
    <row r="65" spans="3:6">
      <c r="C65" s="118"/>
      <c r="D65" s="77" t="s">
        <v>134</v>
      </c>
      <c r="F65" s="118"/>
    </row>
    <row r="66" spans="3:6">
      <c r="C66" s="118"/>
      <c r="D66" s="118" t="s">
        <v>140</v>
      </c>
      <c r="E66" s="118"/>
      <c r="F66" s="118"/>
    </row>
    <row r="67" spans="3:6">
      <c r="C67" s="118"/>
      <c r="D67" s="118" t="s">
        <v>139</v>
      </c>
      <c r="E67" s="118"/>
      <c r="F67" s="118"/>
    </row>
    <row r="68" spans="3:6">
      <c r="C68" s="118"/>
      <c r="D68" s="118" t="s">
        <v>92</v>
      </c>
      <c r="E68" s="118"/>
      <c r="F68" s="118"/>
    </row>
    <row r="69" spans="3:6">
      <c r="C69" s="118"/>
      <c r="D69" s="118" t="s">
        <v>90</v>
      </c>
      <c r="E69" s="118"/>
      <c r="F69" s="118"/>
    </row>
    <row r="70" spans="3:6">
      <c r="C70" s="118"/>
      <c r="D70" s="118" t="s">
        <v>91</v>
      </c>
      <c r="E70" s="118"/>
      <c r="F70" s="118"/>
    </row>
    <row r="71" spans="3:6">
      <c r="D71" s="118" t="s">
        <v>96</v>
      </c>
    </row>
  </sheetData>
  <mergeCells count="46">
    <mergeCell ref="CB4:CC4"/>
    <mergeCell ref="CD4:CE4"/>
    <mergeCell ref="CF4:CG4"/>
    <mergeCell ref="A57:X58"/>
    <mergeCell ref="BK4:BL4"/>
    <mergeCell ref="BM4:BN4"/>
    <mergeCell ref="BO4:BP4"/>
    <mergeCell ref="BQ4:BR4"/>
    <mergeCell ref="AU4:AV4"/>
    <mergeCell ref="AW4:AX4"/>
    <mergeCell ref="AI4:AJ4"/>
    <mergeCell ref="AK4:AL4"/>
    <mergeCell ref="AM4:AM5"/>
    <mergeCell ref="AQ4:AR4"/>
    <mergeCell ref="AS4:AT4"/>
    <mergeCell ref="Y4:Z4"/>
    <mergeCell ref="A3:A5"/>
    <mergeCell ref="B3:B5"/>
    <mergeCell ref="AO3:AO5"/>
    <mergeCell ref="AP3:AP5"/>
    <mergeCell ref="BS4:BT4"/>
    <mergeCell ref="AY4:AZ4"/>
    <mergeCell ref="BA4:BB4"/>
    <mergeCell ref="BC4:BD4"/>
    <mergeCell ref="BE4:BF4"/>
    <mergeCell ref="BG4:BH4"/>
    <mergeCell ref="BI4:BJ4"/>
    <mergeCell ref="AA4:AB4"/>
    <mergeCell ref="AC4:AD4"/>
    <mergeCell ref="AE4:AF4"/>
    <mergeCell ref="EG3:EG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AG4:AH4"/>
    <mergeCell ref="BU4:BV4"/>
    <mergeCell ref="BW4:BX4"/>
    <mergeCell ref="BY4:BZ4"/>
  </mergeCells>
  <phoneticPr fontId="1"/>
  <conditionalFormatting sqref="EG6:EG55">
    <cfRule type="cellIs" dxfId="4" priority="4" stopIfTrue="1" operator="equal">
      <formula>0</formula>
    </cfRule>
  </conditionalFormatting>
  <conditionalFormatting sqref="AM6:AM55">
    <cfRule type="cellIs" dxfId="3" priority="3" stopIfTrue="1" operator="equal">
      <formula>0</formula>
    </cfRule>
  </conditionalFormatting>
  <conditionalFormatting sqref="CA6:CA55">
    <cfRule type="cellIs" dxfId="2" priority="2" operator="equal">
      <formula>0</formula>
    </cfRule>
  </conditionalFormatting>
  <conditionalFormatting sqref="AN6:AN55">
    <cfRule type="cellIs" dxfId="1" priority="1" stopIfTrue="1" operator="equal">
      <formula>0</formula>
    </cfRule>
  </conditionalFormatting>
  <dataValidations count="3">
    <dataValidation type="list" allowBlank="1" showInputMessage="1" showErrorMessage="1" sqref="O56:P56 K56:L56 D56 G56:I56 T56:V56 CA56 AF56 AI56:AJ56 BD56:BE56 BB56 AX56:AZ56 AC56:AD56 BT56:BU56 BR56 BN56:BP56">
      <formula1>#REF!</formula1>
    </dataValidation>
    <dataValidation type="list" allowBlank="1" showInputMessage="1" showErrorMessage="1" sqref="AV6:AV55 BH6:BH55 AZ6:AZ55 AR6:AR55 BD6:BD55 T6:T55 L6:L55 P6:P55 X6:X55 AA6:AB55 AF6:AF55 AJ6:AJ55 H6:H55 D6:D55 BL6:BL55 BX6:BX55 BP6:BP55 BT6:BT55">
      <formula1>$C$60:$C$63</formula1>
    </dataValidation>
    <dataValidation type="list" allowBlank="1" showInputMessage="1" showErrorMessage="1" sqref="AS6:AS55 BI6:BI55 AW6:AW55 AK6:AK55 BA6:BA55 Q6:Q55 I6:I55 M6:M55 U6:U55 Y6:Y55 AG6:AG55 AC6:AC55 E6:E55 BE6:BE55 BY6:BY55 BM6:BM55 BQ6:BQ55 BU6:BU55">
      <formula1>$D$60:$D$71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50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S33"/>
  <sheetViews>
    <sheetView workbookViewId="0">
      <selection activeCell="A21" sqref="A21"/>
    </sheetView>
  </sheetViews>
  <sheetFormatPr defaultColWidth="13" defaultRowHeight="13.5"/>
  <cols>
    <col min="1" max="1" width="2.625" style="61" customWidth="1"/>
    <col min="2" max="2" width="12.5" style="61" customWidth="1"/>
    <col min="3" max="47" width="3.125" style="61" customWidth="1"/>
    <col min="48" max="48" width="12.5" style="61" customWidth="1"/>
    <col min="49" max="116" width="3.125" style="61" customWidth="1"/>
    <col min="117" max="16384" width="13" style="61"/>
  </cols>
  <sheetData>
    <row r="1" spans="1:123" ht="24">
      <c r="A1" s="394" t="s">
        <v>126</v>
      </c>
      <c r="B1" s="394"/>
      <c r="C1" s="394"/>
      <c r="D1" s="394"/>
      <c r="E1" s="394"/>
      <c r="F1" s="394"/>
      <c r="G1" s="394"/>
      <c r="H1" s="394"/>
      <c r="I1" s="215" t="s">
        <v>211</v>
      </c>
      <c r="J1" s="215"/>
      <c r="K1" s="215"/>
      <c r="L1" s="215"/>
    </row>
    <row r="2" spans="1:123" ht="14.25" thickBot="1"/>
    <row r="3" spans="1:123" ht="20.25" customHeight="1">
      <c r="A3" s="396" t="s">
        <v>50</v>
      </c>
      <c r="B3" s="374" t="s">
        <v>51</v>
      </c>
      <c r="C3" s="380" t="s">
        <v>61</v>
      </c>
      <c r="D3" s="381"/>
      <c r="E3" s="381"/>
      <c r="F3" s="381"/>
      <c r="G3" s="381"/>
      <c r="H3" s="381"/>
      <c r="I3" s="381"/>
      <c r="J3" s="381"/>
      <c r="K3" s="381"/>
      <c r="L3" s="381"/>
      <c r="M3" s="382"/>
      <c r="N3" s="380" t="s">
        <v>57</v>
      </c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5"/>
      <c r="AN3" s="381" t="s">
        <v>58</v>
      </c>
      <c r="AO3" s="381"/>
      <c r="AP3" s="381"/>
      <c r="AQ3" s="381"/>
      <c r="AR3" s="381"/>
      <c r="AS3" s="385"/>
      <c r="AT3" s="62"/>
      <c r="AU3" s="398" t="s">
        <v>50</v>
      </c>
      <c r="AV3" s="374" t="s">
        <v>51</v>
      </c>
      <c r="AW3" s="377" t="s">
        <v>60</v>
      </c>
      <c r="AX3" s="378"/>
      <c r="AY3" s="378"/>
      <c r="AZ3" s="378"/>
      <c r="BA3" s="378"/>
      <c r="BB3" s="378"/>
      <c r="BC3" s="378"/>
      <c r="BD3" s="378"/>
      <c r="BE3" s="378"/>
      <c r="BF3" s="378"/>
      <c r="BG3" s="378"/>
      <c r="BH3" s="378"/>
      <c r="BI3" s="378"/>
      <c r="BJ3" s="378"/>
      <c r="BK3" s="378"/>
      <c r="BL3" s="378"/>
      <c r="BM3" s="379"/>
      <c r="BN3" s="393" t="s">
        <v>59</v>
      </c>
      <c r="BO3" s="378"/>
      <c r="BP3" s="378"/>
      <c r="BQ3" s="378"/>
      <c r="BR3" s="378"/>
      <c r="BS3" s="378"/>
      <c r="BT3" s="378"/>
      <c r="BU3" s="378"/>
      <c r="BV3" s="378"/>
      <c r="BW3" s="378"/>
      <c r="BX3" s="378"/>
      <c r="BY3" s="378"/>
      <c r="BZ3" s="378"/>
      <c r="CA3" s="378"/>
      <c r="CB3" s="378"/>
      <c r="CC3" s="378"/>
      <c r="CD3" s="374"/>
      <c r="CE3" s="389" t="s">
        <v>52</v>
      </c>
    </row>
    <row r="4" spans="1:123" s="64" customFormat="1" ht="20.25" customHeight="1">
      <c r="A4" s="397"/>
      <c r="B4" s="375"/>
      <c r="C4" s="364">
        <v>1</v>
      </c>
      <c r="D4" s="332"/>
      <c r="E4" s="332"/>
      <c r="F4" s="371" t="s">
        <v>63</v>
      </c>
      <c r="G4" s="372"/>
      <c r="H4" s="333">
        <v>2</v>
      </c>
      <c r="I4" s="332"/>
      <c r="J4" s="332"/>
      <c r="K4" s="371" t="s">
        <v>63</v>
      </c>
      <c r="L4" s="372"/>
      <c r="M4" s="373" t="s">
        <v>62</v>
      </c>
      <c r="N4" s="383" t="s">
        <v>110</v>
      </c>
      <c r="O4" s="333">
        <v>3</v>
      </c>
      <c r="P4" s="332"/>
      <c r="Q4" s="371" t="s">
        <v>63</v>
      </c>
      <c r="R4" s="372"/>
      <c r="S4" s="333">
        <v>4</v>
      </c>
      <c r="T4" s="332"/>
      <c r="U4" s="371" t="s">
        <v>63</v>
      </c>
      <c r="V4" s="372"/>
      <c r="W4" s="332">
        <v>5</v>
      </c>
      <c r="X4" s="332"/>
      <c r="Y4" s="371" t="s">
        <v>63</v>
      </c>
      <c r="Z4" s="372"/>
      <c r="AA4" s="333"/>
      <c r="AB4" s="332"/>
      <c r="AC4" s="371" t="s">
        <v>63</v>
      </c>
      <c r="AD4" s="372"/>
      <c r="AE4" s="333"/>
      <c r="AF4" s="332"/>
      <c r="AG4" s="371" t="s">
        <v>63</v>
      </c>
      <c r="AH4" s="372"/>
      <c r="AI4" s="333"/>
      <c r="AJ4" s="332"/>
      <c r="AK4" s="371" t="s">
        <v>63</v>
      </c>
      <c r="AL4" s="372"/>
      <c r="AM4" s="401" t="s">
        <v>62</v>
      </c>
      <c r="AN4" s="383" t="s">
        <v>110</v>
      </c>
      <c r="AO4" s="333"/>
      <c r="AP4" s="332"/>
      <c r="AQ4" s="371" t="s">
        <v>63</v>
      </c>
      <c r="AR4" s="372"/>
      <c r="AS4" s="401" t="s">
        <v>62</v>
      </c>
      <c r="AT4" s="63"/>
      <c r="AU4" s="399"/>
      <c r="AV4" s="375"/>
      <c r="AW4" s="333"/>
      <c r="AX4" s="332"/>
      <c r="AY4" s="371" t="s">
        <v>63</v>
      </c>
      <c r="AZ4" s="372"/>
      <c r="BA4" s="333"/>
      <c r="BB4" s="332"/>
      <c r="BC4" s="371" t="s">
        <v>63</v>
      </c>
      <c r="BD4" s="372"/>
      <c r="BE4" s="333"/>
      <c r="BF4" s="332"/>
      <c r="BG4" s="371" t="s">
        <v>63</v>
      </c>
      <c r="BH4" s="372"/>
      <c r="BI4" s="333"/>
      <c r="BJ4" s="332"/>
      <c r="BK4" s="371" t="s">
        <v>63</v>
      </c>
      <c r="BL4" s="372"/>
      <c r="BM4" s="386" t="s">
        <v>62</v>
      </c>
      <c r="BN4" s="364"/>
      <c r="BO4" s="332"/>
      <c r="BP4" s="371" t="s">
        <v>63</v>
      </c>
      <c r="BQ4" s="372"/>
      <c r="BR4" s="333"/>
      <c r="BS4" s="332"/>
      <c r="BT4" s="371" t="s">
        <v>63</v>
      </c>
      <c r="BU4" s="372"/>
      <c r="BV4" s="333"/>
      <c r="BW4" s="332"/>
      <c r="BX4" s="371" t="s">
        <v>63</v>
      </c>
      <c r="BY4" s="372"/>
      <c r="BZ4" s="333"/>
      <c r="CA4" s="332"/>
      <c r="CB4" s="371" t="s">
        <v>63</v>
      </c>
      <c r="CC4" s="372"/>
      <c r="CD4" s="373" t="s">
        <v>62</v>
      </c>
      <c r="CE4" s="390"/>
      <c r="CF4" s="388"/>
      <c r="CG4" s="388"/>
      <c r="CH4" s="388"/>
      <c r="CI4" s="388"/>
      <c r="CJ4" s="388"/>
      <c r="CK4" s="388"/>
      <c r="CL4" s="388"/>
      <c r="CM4" s="388"/>
      <c r="CN4" s="388"/>
      <c r="CO4" s="388"/>
      <c r="CP4" s="388"/>
      <c r="CQ4" s="388"/>
      <c r="CR4" s="388"/>
      <c r="CS4" s="388"/>
      <c r="CT4" s="388"/>
      <c r="CU4" s="388"/>
      <c r="CV4" s="388"/>
      <c r="CW4" s="388"/>
      <c r="CX4" s="388"/>
      <c r="CY4" s="388"/>
      <c r="CZ4" s="388"/>
      <c r="DA4" s="388"/>
      <c r="DB4" s="388"/>
      <c r="DC4" s="388"/>
      <c r="DD4" s="388"/>
      <c r="DE4" s="388"/>
      <c r="DF4" s="388"/>
      <c r="DG4" s="388"/>
      <c r="DH4" s="388"/>
      <c r="DI4" s="388"/>
      <c r="DJ4" s="388"/>
      <c r="DK4" s="388"/>
      <c r="DL4" s="388"/>
      <c r="DM4" s="388"/>
      <c r="DN4" s="388"/>
      <c r="DO4" s="388"/>
      <c r="DP4" s="388"/>
      <c r="DQ4" s="388"/>
      <c r="DR4" s="388"/>
      <c r="DS4" s="388"/>
    </row>
    <row r="5" spans="1:123" ht="20.25" customHeight="1" thickBot="1">
      <c r="A5" s="397"/>
      <c r="B5" s="375"/>
      <c r="C5" s="171" t="s">
        <v>110</v>
      </c>
      <c r="D5" s="149" t="s">
        <v>53</v>
      </c>
      <c r="E5" s="174" t="s">
        <v>54</v>
      </c>
      <c r="F5" s="172" t="s">
        <v>73</v>
      </c>
      <c r="G5" s="172" t="s">
        <v>56</v>
      </c>
      <c r="H5" s="173" t="s">
        <v>110</v>
      </c>
      <c r="I5" s="174" t="s">
        <v>53</v>
      </c>
      <c r="J5" s="174" t="s">
        <v>54</v>
      </c>
      <c r="K5" s="172" t="s">
        <v>73</v>
      </c>
      <c r="L5" s="172" t="s">
        <v>56</v>
      </c>
      <c r="M5" s="373"/>
      <c r="N5" s="384"/>
      <c r="O5" s="174" t="s">
        <v>53</v>
      </c>
      <c r="P5" s="174" t="s">
        <v>54</v>
      </c>
      <c r="Q5" s="172" t="s">
        <v>73</v>
      </c>
      <c r="R5" s="172" t="s">
        <v>56</v>
      </c>
      <c r="S5" s="174" t="s">
        <v>53</v>
      </c>
      <c r="T5" s="174" t="s">
        <v>54</v>
      </c>
      <c r="U5" s="172" t="s">
        <v>73</v>
      </c>
      <c r="V5" s="172" t="s">
        <v>56</v>
      </c>
      <c r="W5" s="149" t="s">
        <v>53</v>
      </c>
      <c r="X5" s="174" t="s">
        <v>54</v>
      </c>
      <c r="Y5" s="172" t="s">
        <v>73</v>
      </c>
      <c r="Z5" s="172" t="s">
        <v>56</v>
      </c>
      <c r="AA5" s="149" t="s">
        <v>53</v>
      </c>
      <c r="AB5" s="174" t="s">
        <v>54</v>
      </c>
      <c r="AC5" s="172" t="s">
        <v>73</v>
      </c>
      <c r="AD5" s="172" t="s">
        <v>56</v>
      </c>
      <c r="AE5" s="174" t="s">
        <v>53</v>
      </c>
      <c r="AF5" s="174" t="s">
        <v>54</v>
      </c>
      <c r="AG5" s="172" t="s">
        <v>73</v>
      </c>
      <c r="AH5" s="172" t="s">
        <v>56</v>
      </c>
      <c r="AI5" s="174" t="s">
        <v>53</v>
      </c>
      <c r="AJ5" s="174" t="s">
        <v>54</v>
      </c>
      <c r="AK5" s="172" t="s">
        <v>73</v>
      </c>
      <c r="AL5" s="172" t="s">
        <v>56</v>
      </c>
      <c r="AM5" s="401"/>
      <c r="AN5" s="384"/>
      <c r="AO5" s="174" t="s">
        <v>53</v>
      </c>
      <c r="AP5" s="174" t="s">
        <v>54</v>
      </c>
      <c r="AQ5" s="172" t="s">
        <v>73</v>
      </c>
      <c r="AR5" s="172" t="s">
        <v>56</v>
      </c>
      <c r="AS5" s="401"/>
      <c r="AT5" s="63"/>
      <c r="AU5" s="400"/>
      <c r="AV5" s="376"/>
      <c r="AW5" s="65" t="s">
        <v>53</v>
      </c>
      <c r="AX5" s="66" t="s">
        <v>54</v>
      </c>
      <c r="AY5" s="66" t="s">
        <v>55</v>
      </c>
      <c r="AZ5" s="66" t="s">
        <v>56</v>
      </c>
      <c r="BA5" s="66" t="s">
        <v>53</v>
      </c>
      <c r="BB5" s="66" t="s">
        <v>54</v>
      </c>
      <c r="BC5" s="66" t="s">
        <v>55</v>
      </c>
      <c r="BD5" s="66" t="s">
        <v>56</v>
      </c>
      <c r="BE5" s="66" t="s">
        <v>53</v>
      </c>
      <c r="BF5" s="66" t="s">
        <v>54</v>
      </c>
      <c r="BG5" s="66" t="s">
        <v>55</v>
      </c>
      <c r="BH5" s="66" t="s">
        <v>56</v>
      </c>
      <c r="BI5" s="66" t="s">
        <v>53</v>
      </c>
      <c r="BJ5" s="66" t="s">
        <v>54</v>
      </c>
      <c r="BK5" s="66" t="s">
        <v>55</v>
      </c>
      <c r="BL5" s="66" t="s">
        <v>56</v>
      </c>
      <c r="BM5" s="387"/>
      <c r="BN5" s="67" t="s">
        <v>53</v>
      </c>
      <c r="BO5" s="66" t="s">
        <v>54</v>
      </c>
      <c r="BP5" s="66" t="s">
        <v>55</v>
      </c>
      <c r="BQ5" s="66" t="s">
        <v>56</v>
      </c>
      <c r="BR5" s="66" t="s">
        <v>53</v>
      </c>
      <c r="BS5" s="66" t="s">
        <v>54</v>
      </c>
      <c r="BT5" s="66" t="s">
        <v>55</v>
      </c>
      <c r="BU5" s="66" t="s">
        <v>56</v>
      </c>
      <c r="BV5" s="66" t="s">
        <v>53</v>
      </c>
      <c r="BW5" s="66" t="s">
        <v>54</v>
      </c>
      <c r="BX5" s="66" t="s">
        <v>55</v>
      </c>
      <c r="BY5" s="66" t="s">
        <v>56</v>
      </c>
      <c r="BZ5" s="66" t="s">
        <v>53</v>
      </c>
      <c r="CA5" s="66" t="s">
        <v>54</v>
      </c>
      <c r="CB5" s="66" t="s">
        <v>55</v>
      </c>
      <c r="CC5" s="66" t="s">
        <v>56</v>
      </c>
      <c r="CD5" s="392"/>
      <c r="CE5" s="391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</row>
    <row r="6" spans="1:123" ht="20.25" customHeight="1" thickTop="1">
      <c r="A6" s="69">
        <v>1</v>
      </c>
      <c r="B6" s="74" t="s">
        <v>249</v>
      </c>
      <c r="C6" s="129" t="s">
        <v>113</v>
      </c>
      <c r="D6" s="142">
        <v>1</v>
      </c>
      <c r="E6" s="129"/>
      <c r="F6" s="129" t="s">
        <v>64</v>
      </c>
      <c r="G6" s="79">
        <v>90</v>
      </c>
      <c r="H6" s="138" t="s">
        <v>113</v>
      </c>
      <c r="I6" s="135">
        <v>1</v>
      </c>
      <c r="J6" s="129"/>
      <c r="K6" s="129" t="s">
        <v>64</v>
      </c>
      <c r="L6" s="79">
        <v>90</v>
      </c>
      <c r="M6" s="82">
        <f>G6+L6</f>
        <v>180</v>
      </c>
      <c r="N6" s="138" t="s">
        <v>113</v>
      </c>
      <c r="O6" s="135"/>
      <c r="P6" s="129"/>
      <c r="Q6" s="129" t="s">
        <v>64</v>
      </c>
      <c r="R6" s="79">
        <v>90</v>
      </c>
      <c r="S6" s="135"/>
      <c r="T6" s="129"/>
      <c r="U6" s="129" t="s">
        <v>64</v>
      </c>
      <c r="V6" s="79">
        <v>90</v>
      </c>
      <c r="W6" s="78"/>
      <c r="X6" s="53"/>
      <c r="Y6" s="129" t="s">
        <v>64</v>
      </c>
      <c r="Z6" s="79"/>
      <c r="AA6" s="78"/>
      <c r="AB6" s="53"/>
      <c r="AC6" s="53"/>
      <c r="AD6" s="79"/>
      <c r="AE6" s="79"/>
      <c r="AF6" s="53"/>
      <c r="AG6" s="53"/>
      <c r="AH6" s="79"/>
      <c r="AI6" s="79"/>
      <c r="AJ6" s="53"/>
      <c r="AK6" s="53"/>
      <c r="AL6" s="79"/>
      <c r="AM6" s="83">
        <f>M6+R6+V6+Z6+AD6+AH6+AL6</f>
        <v>360</v>
      </c>
      <c r="AN6" s="57"/>
      <c r="AO6" s="79"/>
      <c r="AP6" s="53"/>
      <c r="AQ6" s="53"/>
      <c r="AR6" s="79"/>
      <c r="AS6" s="83">
        <f>AM6+AR6</f>
        <v>360</v>
      </c>
      <c r="AT6" s="84"/>
      <c r="AU6" s="85">
        <v>1</v>
      </c>
      <c r="AV6" s="86" t="str">
        <f>B6</f>
        <v>岩手　太郎</v>
      </c>
      <c r="AW6" s="87"/>
      <c r="AX6" s="53"/>
      <c r="AY6" s="53"/>
      <c r="AZ6" s="88"/>
      <c r="BA6" s="88"/>
      <c r="BB6" s="53"/>
      <c r="BC6" s="53"/>
      <c r="BD6" s="88"/>
      <c r="BE6" s="88"/>
      <c r="BF6" s="53"/>
      <c r="BG6" s="53"/>
      <c r="BH6" s="88"/>
      <c r="BI6" s="88"/>
      <c r="BJ6" s="53"/>
      <c r="BK6" s="53"/>
      <c r="BL6" s="88"/>
      <c r="BM6" s="81">
        <f>AZ6+BD6+BH6+BL6</f>
        <v>0</v>
      </c>
      <c r="BN6" s="89"/>
      <c r="BO6" s="88"/>
      <c r="BP6" s="88"/>
      <c r="BQ6" s="88"/>
      <c r="BR6" s="88"/>
      <c r="BS6" s="53"/>
      <c r="BT6" s="53"/>
      <c r="BU6" s="88"/>
      <c r="BV6" s="88"/>
      <c r="BW6" s="53"/>
      <c r="BX6" s="53"/>
      <c r="BY6" s="88"/>
      <c r="BZ6" s="88"/>
      <c r="CA6" s="53"/>
      <c r="CB6" s="53"/>
      <c r="CC6" s="88"/>
      <c r="CD6" s="86">
        <f>BQ6+BU6+BY6+CC6</f>
        <v>0</v>
      </c>
      <c r="CE6" s="90">
        <f t="shared" ref="CE6:CE16" si="0">D6+I6+O6+S6+W6+AA6+AE6+AI6+AO6+AW6+BA6+BE6+BI6+BN6+BR6+BV6+BZ6</f>
        <v>2</v>
      </c>
    </row>
    <row r="7" spans="1:123" ht="20.25" customHeight="1">
      <c r="A7" s="69">
        <v>2</v>
      </c>
      <c r="B7" s="74" t="s">
        <v>250</v>
      </c>
      <c r="C7" s="129" t="s">
        <v>113</v>
      </c>
      <c r="D7" s="142"/>
      <c r="E7" s="129"/>
      <c r="F7" s="129" t="s">
        <v>64</v>
      </c>
      <c r="G7" s="79">
        <v>90</v>
      </c>
      <c r="H7" s="129" t="s">
        <v>113</v>
      </c>
      <c r="I7" s="135"/>
      <c r="J7" s="129" t="s">
        <v>69</v>
      </c>
      <c r="K7" s="129" t="s">
        <v>64</v>
      </c>
      <c r="L7" s="79">
        <v>90</v>
      </c>
      <c r="M7" s="82">
        <f t="shared" ref="M7:M15" si="1">G7+L7</f>
        <v>180</v>
      </c>
      <c r="N7" s="138" t="s">
        <v>113</v>
      </c>
      <c r="O7" s="135"/>
      <c r="P7" s="129"/>
      <c r="Q7" s="129" t="s">
        <v>66</v>
      </c>
      <c r="R7" s="79">
        <v>56</v>
      </c>
      <c r="S7" s="135"/>
      <c r="T7" s="129"/>
      <c r="U7" s="129" t="s">
        <v>64</v>
      </c>
      <c r="V7" s="79">
        <v>90</v>
      </c>
      <c r="W7" s="78"/>
      <c r="X7" s="53"/>
      <c r="Y7" s="129" t="s">
        <v>64</v>
      </c>
      <c r="Z7" s="79"/>
      <c r="AA7" s="78"/>
      <c r="AB7" s="53"/>
      <c r="AC7" s="53"/>
      <c r="AD7" s="79"/>
      <c r="AE7" s="79"/>
      <c r="AF7" s="53"/>
      <c r="AG7" s="53"/>
      <c r="AH7" s="79"/>
      <c r="AI7" s="79"/>
      <c r="AJ7" s="53"/>
      <c r="AK7" s="53"/>
      <c r="AL7" s="79"/>
      <c r="AM7" s="83">
        <f t="shared" ref="AM7:AM16" si="2">M7+R7+V7+Z7+AD7+AH7+AL7</f>
        <v>326</v>
      </c>
      <c r="AN7" s="57"/>
      <c r="AO7" s="79"/>
      <c r="AP7" s="53"/>
      <c r="AQ7" s="53"/>
      <c r="AR7" s="79"/>
      <c r="AS7" s="83">
        <f t="shared" ref="AS7:AS16" si="3">AM7+AR7</f>
        <v>326</v>
      </c>
      <c r="AT7" s="84"/>
      <c r="AU7" s="91">
        <v>2</v>
      </c>
      <c r="AV7" s="82" t="str">
        <f t="shared" ref="AV7:AV16" si="4">B7</f>
        <v>盛岡　二郎</v>
      </c>
      <c r="AW7" s="78"/>
      <c r="AX7" s="53"/>
      <c r="AY7" s="53"/>
      <c r="AZ7" s="79"/>
      <c r="BA7" s="79"/>
      <c r="BB7" s="53"/>
      <c r="BC7" s="53"/>
      <c r="BD7" s="79"/>
      <c r="BE7" s="79"/>
      <c r="BF7" s="53"/>
      <c r="BG7" s="53"/>
      <c r="BH7" s="79"/>
      <c r="BI7" s="79"/>
      <c r="BJ7" s="53"/>
      <c r="BK7" s="53"/>
      <c r="BL7" s="79"/>
      <c r="BM7" s="81">
        <f t="shared" ref="BM7:BM16" si="5">AZ7+BD7+BH7+BL7</f>
        <v>0</v>
      </c>
      <c r="BN7" s="80"/>
      <c r="BO7" s="79"/>
      <c r="BP7" s="79"/>
      <c r="BQ7" s="79"/>
      <c r="BR7" s="79"/>
      <c r="BS7" s="53"/>
      <c r="BT7" s="53"/>
      <c r="BU7" s="79"/>
      <c r="BV7" s="79"/>
      <c r="BW7" s="53"/>
      <c r="BX7" s="53"/>
      <c r="BY7" s="79"/>
      <c r="BZ7" s="79"/>
      <c r="CA7" s="53"/>
      <c r="CB7" s="53"/>
      <c r="CC7" s="79"/>
      <c r="CD7" s="86">
        <f t="shared" ref="CD7:CD16" si="6">BQ7+BU7+BY7+CC7</f>
        <v>0</v>
      </c>
      <c r="CE7" s="92">
        <f t="shared" si="0"/>
        <v>0</v>
      </c>
    </row>
    <row r="8" spans="1:123" ht="20.25" customHeight="1">
      <c r="A8" s="69">
        <v>3</v>
      </c>
      <c r="B8" s="74" t="s">
        <v>256</v>
      </c>
      <c r="C8" s="247" t="s">
        <v>262</v>
      </c>
      <c r="D8" s="142"/>
      <c r="E8" s="129"/>
      <c r="F8" s="129" t="s">
        <v>64</v>
      </c>
      <c r="G8" s="79">
        <v>90</v>
      </c>
      <c r="H8" s="129" t="s">
        <v>113</v>
      </c>
      <c r="I8" s="135">
        <v>1</v>
      </c>
      <c r="J8" s="129"/>
      <c r="K8" s="129" t="s">
        <v>64</v>
      </c>
      <c r="L8" s="79">
        <v>90</v>
      </c>
      <c r="M8" s="82">
        <f t="shared" si="1"/>
        <v>180</v>
      </c>
      <c r="N8" s="138" t="s">
        <v>113</v>
      </c>
      <c r="O8" s="135"/>
      <c r="P8" s="129"/>
      <c r="Q8" s="129" t="s">
        <v>64</v>
      </c>
      <c r="R8" s="79">
        <v>90</v>
      </c>
      <c r="S8" s="135">
        <v>1</v>
      </c>
      <c r="T8" s="129"/>
      <c r="U8" s="129" t="s">
        <v>64</v>
      </c>
      <c r="V8" s="79">
        <v>90</v>
      </c>
      <c r="W8" s="78"/>
      <c r="X8" s="53"/>
      <c r="Y8" s="129"/>
      <c r="Z8" s="79"/>
      <c r="AA8" s="78"/>
      <c r="AB8" s="53"/>
      <c r="AC8" s="53"/>
      <c r="AD8" s="79"/>
      <c r="AE8" s="79"/>
      <c r="AF8" s="53"/>
      <c r="AG8" s="53"/>
      <c r="AH8" s="79"/>
      <c r="AI8" s="79"/>
      <c r="AJ8" s="53"/>
      <c r="AK8" s="53"/>
      <c r="AL8" s="79"/>
      <c r="AM8" s="83">
        <f t="shared" si="2"/>
        <v>360</v>
      </c>
      <c r="AN8" s="57"/>
      <c r="AO8" s="79"/>
      <c r="AP8" s="53"/>
      <c r="AQ8" s="53"/>
      <c r="AR8" s="79"/>
      <c r="AS8" s="83">
        <f t="shared" si="3"/>
        <v>360</v>
      </c>
      <c r="AT8" s="84"/>
      <c r="AU8" s="91">
        <v>3</v>
      </c>
      <c r="AV8" s="82" t="str">
        <f t="shared" si="4"/>
        <v>高田　順二</v>
      </c>
      <c r="AW8" s="78"/>
      <c r="AX8" s="53"/>
      <c r="AY8" s="53"/>
      <c r="AZ8" s="79"/>
      <c r="BA8" s="79"/>
      <c r="BB8" s="53"/>
      <c r="BC8" s="53"/>
      <c r="BD8" s="79"/>
      <c r="BE8" s="79"/>
      <c r="BF8" s="53"/>
      <c r="BG8" s="53"/>
      <c r="BH8" s="79"/>
      <c r="BI8" s="79"/>
      <c r="BJ8" s="53"/>
      <c r="BK8" s="53"/>
      <c r="BL8" s="79"/>
      <c r="BM8" s="81">
        <f t="shared" si="5"/>
        <v>0</v>
      </c>
      <c r="BN8" s="80"/>
      <c r="BO8" s="79"/>
      <c r="BP8" s="79"/>
      <c r="BQ8" s="79"/>
      <c r="BR8" s="79"/>
      <c r="BS8" s="53"/>
      <c r="BT8" s="53"/>
      <c r="BU8" s="79"/>
      <c r="BV8" s="79"/>
      <c r="BW8" s="53"/>
      <c r="BX8" s="53"/>
      <c r="BY8" s="79"/>
      <c r="BZ8" s="79"/>
      <c r="CA8" s="53"/>
      <c r="CB8" s="53"/>
      <c r="CC8" s="79"/>
      <c r="CD8" s="86">
        <f t="shared" si="6"/>
        <v>0</v>
      </c>
      <c r="CE8" s="92">
        <f t="shared" si="0"/>
        <v>2</v>
      </c>
    </row>
    <row r="9" spans="1:123" ht="20.25" customHeight="1">
      <c r="A9" s="69">
        <v>4</v>
      </c>
      <c r="B9" s="74" t="s">
        <v>251</v>
      </c>
      <c r="C9" s="129" t="s">
        <v>113</v>
      </c>
      <c r="D9" s="142"/>
      <c r="E9" s="129"/>
      <c r="F9" s="129" t="s">
        <v>64</v>
      </c>
      <c r="G9" s="79">
        <v>90</v>
      </c>
      <c r="H9" s="129" t="s">
        <v>113</v>
      </c>
      <c r="I9" s="135"/>
      <c r="J9" s="129"/>
      <c r="K9" s="129" t="s">
        <v>64</v>
      </c>
      <c r="L9" s="79">
        <v>90</v>
      </c>
      <c r="M9" s="82">
        <f t="shared" si="1"/>
        <v>180</v>
      </c>
      <c r="N9" s="138" t="s">
        <v>113</v>
      </c>
      <c r="O9" s="135"/>
      <c r="P9" s="129" t="s">
        <v>72</v>
      </c>
      <c r="Q9" s="129" t="s">
        <v>74</v>
      </c>
      <c r="R9" s="79">
        <v>78</v>
      </c>
      <c r="S9" s="135"/>
      <c r="T9" s="129"/>
      <c r="U9" s="129" t="s">
        <v>67</v>
      </c>
      <c r="V9" s="79"/>
      <c r="W9" s="78"/>
      <c r="X9" s="53"/>
      <c r="Y9" s="129"/>
      <c r="Z9" s="79"/>
      <c r="AA9" s="78"/>
      <c r="AB9" s="53"/>
      <c r="AC9" s="53"/>
      <c r="AD9" s="79"/>
      <c r="AE9" s="79"/>
      <c r="AF9" s="53"/>
      <c r="AG9" s="53"/>
      <c r="AH9" s="79"/>
      <c r="AI9" s="79"/>
      <c r="AJ9" s="53"/>
      <c r="AK9" s="53"/>
      <c r="AL9" s="79"/>
      <c r="AM9" s="83">
        <f t="shared" si="2"/>
        <v>258</v>
      </c>
      <c r="AN9" s="57"/>
      <c r="AO9" s="79"/>
      <c r="AP9" s="53"/>
      <c r="AQ9" s="53"/>
      <c r="AR9" s="79"/>
      <c r="AS9" s="83">
        <f t="shared" si="3"/>
        <v>258</v>
      </c>
      <c r="AT9" s="84"/>
      <c r="AU9" s="91">
        <v>4</v>
      </c>
      <c r="AV9" s="82" t="str">
        <f t="shared" si="4"/>
        <v>北上　四郎</v>
      </c>
      <c r="AW9" s="78"/>
      <c r="AX9" s="53"/>
      <c r="AY9" s="53"/>
      <c r="AZ9" s="79"/>
      <c r="BA9" s="79"/>
      <c r="BB9" s="53"/>
      <c r="BC9" s="53"/>
      <c r="BD9" s="79"/>
      <c r="BE9" s="79"/>
      <c r="BF9" s="53"/>
      <c r="BG9" s="53"/>
      <c r="BH9" s="79"/>
      <c r="BI9" s="79"/>
      <c r="BJ9" s="53"/>
      <c r="BK9" s="53"/>
      <c r="BL9" s="79"/>
      <c r="BM9" s="81">
        <f t="shared" si="5"/>
        <v>0</v>
      </c>
      <c r="BN9" s="80"/>
      <c r="BO9" s="79"/>
      <c r="BP9" s="79"/>
      <c r="BQ9" s="79"/>
      <c r="BR9" s="79"/>
      <c r="BS9" s="53"/>
      <c r="BT9" s="53"/>
      <c r="BU9" s="79"/>
      <c r="BV9" s="79"/>
      <c r="BW9" s="53"/>
      <c r="BX9" s="53"/>
      <c r="BY9" s="79"/>
      <c r="BZ9" s="79"/>
      <c r="CA9" s="53"/>
      <c r="CB9" s="53"/>
      <c r="CC9" s="79"/>
      <c r="CD9" s="86">
        <f t="shared" si="6"/>
        <v>0</v>
      </c>
      <c r="CE9" s="92">
        <f t="shared" si="0"/>
        <v>0</v>
      </c>
    </row>
    <row r="10" spans="1:123" ht="20.25" customHeight="1">
      <c r="A10" s="69">
        <v>5</v>
      </c>
      <c r="B10" s="74" t="s">
        <v>255</v>
      </c>
      <c r="C10" s="129" t="s">
        <v>113</v>
      </c>
      <c r="D10" s="142"/>
      <c r="E10" s="129"/>
      <c r="F10" s="129" t="s">
        <v>66</v>
      </c>
      <c r="G10" s="79">
        <v>72</v>
      </c>
      <c r="H10" s="129" t="s">
        <v>113</v>
      </c>
      <c r="I10" s="135"/>
      <c r="J10" s="129"/>
      <c r="K10" s="129" t="s">
        <v>64</v>
      </c>
      <c r="L10" s="79">
        <v>90</v>
      </c>
      <c r="M10" s="82">
        <f t="shared" si="1"/>
        <v>162</v>
      </c>
      <c r="N10" s="138" t="s">
        <v>113</v>
      </c>
      <c r="O10" s="135"/>
      <c r="P10" s="129"/>
      <c r="Q10" s="129" t="s">
        <v>64</v>
      </c>
      <c r="R10" s="79">
        <v>90</v>
      </c>
      <c r="S10" s="135"/>
      <c r="T10" s="129"/>
      <c r="U10" s="129" t="s">
        <v>64</v>
      </c>
      <c r="V10" s="79">
        <v>90</v>
      </c>
      <c r="W10" s="78"/>
      <c r="X10" s="53"/>
      <c r="Y10" s="129"/>
      <c r="Z10" s="79"/>
      <c r="AA10" s="78"/>
      <c r="AB10" s="53"/>
      <c r="AC10" s="53"/>
      <c r="AD10" s="79"/>
      <c r="AE10" s="79"/>
      <c r="AF10" s="53"/>
      <c r="AG10" s="53"/>
      <c r="AH10" s="79"/>
      <c r="AI10" s="79"/>
      <c r="AJ10" s="53"/>
      <c r="AK10" s="53"/>
      <c r="AL10" s="79"/>
      <c r="AM10" s="83">
        <f t="shared" si="2"/>
        <v>342</v>
      </c>
      <c r="AN10" s="57"/>
      <c r="AO10" s="79"/>
      <c r="AP10" s="53"/>
      <c r="AQ10" s="53"/>
      <c r="AR10" s="79"/>
      <c r="AS10" s="83">
        <f t="shared" si="3"/>
        <v>342</v>
      </c>
      <c r="AT10" s="84"/>
      <c r="AU10" s="91">
        <v>5</v>
      </c>
      <c r="AV10" s="82" t="str">
        <f t="shared" si="4"/>
        <v>八幡　平</v>
      </c>
      <c r="AW10" s="78"/>
      <c r="AX10" s="53"/>
      <c r="AY10" s="53"/>
      <c r="AZ10" s="79"/>
      <c r="BA10" s="79"/>
      <c r="BB10" s="53"/>
      <c r="BC10" s="53"/>
      <c r="BD10" s="79"/>
      <c r="BE10" s="79"/>
      <c r="BF10" s="53"/>
      <c r="BG10" s="53"/>
      <c r="BH10" s="79"/>
      <c r="BI10" s="79"/>
      <c r="BJ10" s="53"/>
      <c r="BK10" s="53"/>
      <c r="BL10" s="79"/>
      <c r="BM10" s="81">
        <f t="shared" si="5"/>
        <v>0</v>
      </c>
      <c r="BN10" s="80"/>
      <c r="BO10" s="79"/>
      <c r="BP10" s="79"/>
      <c r="BQ10" s="79"/>
      <c r="BR10" s="79"/>
      <c r="BS10" s="53"/>
      <c r="BT10" s="53"/>
      <c r="BU10" s="79"/>
      <c r="BV10" s="79"/>
      <c r="BW10" s="53"/>
      <c r="BX10" s="53"/>
      <c r="BY10" s="79"/>
      <c r="BZ10" s="79"/>
      <c r="CA10" s="53"/>
      <c r="CB10" s="53"/>
      <c r="CC10" s="79"/>
      <c r="CD10" s="86">
        <f t="shared" si="6"/>
        <v>0</v>
      </c>
      <c r="CE10" s="92">
        <f t="shared" si="0"/>
        <v>0</v>
      </c>
    </row>
    <row r="11" spans="1:123" ht="20.25" customHeight="1">
      <c r="A11" s="69">
        <v>6</v>
      </c>
      <c r="B11" s="74" t="s">
        <v>254</v>
      </c>
      <c r="C11" s="129" t="s">
        <v>113</v>
      </c>
      <c r="D11" s="142"/>
      <c r="E11" s="129"/>
      <c r="F11" s="129" t="s">
        <v>65</v>
      </c>
      <c r="G11" s="79">
        <v>18</v>
      </c>
      <c r="H11" s="129"/>
      <c r="I11" s="135"/>
      <c r="J11" s="129"/>
      <c r="K11" s="129"/>
      <c r="L11" s="79"/>
      <c r="M11" s="82">
        <f t="shared" si="1"/>
        <v>18</v>
      </c>
      <c r="N11" s="138" t="s">
        <v>113</v>
      </c>
      <c r="O11" s="135"/>
      <c r="P11" s="129"/>
      <c r="Q11" s="129" t="s">
        <v>65</v>
      </c>
      <c r="R11" s="79">
        <v>24</v>
      </c>
      <c r="S11" s="135">
        <v>1</v>
      </c>
      <c r="T11" s="129"/>
      <c r="U11" s="129" t="s">
        <v>64</v>
      </c>
      <c r="V11" s="79">
        <v>90</v>
      </c>
      <c r="W11" s="78"/>
      <c r="X11" s="129" t="s">
        <v>70</v>
      </c>
      <c r="Y11" s="129" t="s">
        <v>133</v>
      </c>
      <c r="Z11" s="79">
        <v>32</v>
      </c>
      <c r="AA11" s="78"/>
      <c r="AB11" s="53"/>
      <c r="AC11" s="53"/>
      <c r="AD11" s="79"/>
      <c r="AE11" s="79"/>
      <c r="AF11" s="53"/>
      <c r="AG11" s="53"/>
      <c r="AH11" s="79"/>
      <c r="AI11" s="79"/>
      <c r="AJ11" s="53"/>
      <c r="AK11" s="53"/>
      <c r="AL11" s="79"/>
      <c r="AM11" s="83">
        <f t="shared" si="2"/>
        <v>164</v>
      </c>
      <c r="AN11" s="57"/>
      <c r="AO11" s="79"/>
      <c r="AP11" s="53"/>
      <c r="AQ11" s="53"/>
      <c r="AR11" s="79"/>
      <c r="AS11" s="83">
        <f t="shared" si="3"/>
        <v>164</v>
      </c>
      <c r="AT11" s="84"/>
      <c r="AU11" s="91">
        <v>6</v>
      </c>
      <c r="AV11" s="82" t="str">
        <f t="shared" si="4"/>
        <v>山田　五郎</v>
      </c>
      <c r="AW11" s="78"/>
      <c r="AX11" s="53"/>
      <c r="AY11" s="53"/>
      <c r="AZ11" s="79"/>
      <c r="BA11" s="79"/>
      <c r="BB11" s="53"/>
      <c r="BC11" s="53"/>
      <c r="BD11" s="79"/>
      <c r="BE11" s="79"/>
      <c r="BF11" s="53"/>
      <c r="BG11" s="53"/>
      <c r="BH11" s="79"/>
      <c r="BI11" s="79"/>
      <c r="BJ11" s="53"/>
      <c r="BK11" s="53"/>
      <c r="BL11" s="79"/>
      <c r="BM11" s="81">
        <f t="shared" si="5"/>
        <v>0</v>
      </c>
      <c r="BN11" s="80"/>
      <c r="BO11" s="79"/>
      <c r="BP11" s="79"/>
      <c r="BQ11" s="79"/>
      <c r="BR11" s="79"/>
      <c r="BS11" s="53"/>
      <c r="BT11" s="53"/>
      <c r="BU11" s="79"/>
      <c r="BV11" s="79"/>
      <c r="BW11" s="53"/>
      <c r="BX11" s="53"/>
      <c r="BY11" s="79"/>
      <c r="BZ11" s="79"/>
      <c r="CA11" s="53"/>
      <c r="CB11" s="53"/>
      <c r="CC11" s="79"/>
      <c r="CD11" s="86">
        <f t="shared" si="6"/>
        <v>0</v>
      </c>
      <c r="CE11" s="92">
        <f t="shared" si="0"/>
        <v>1</v>
      </c>
    </row>
    <row r="12" spans="1:123" ht="20.25" customHeight="1">
      <c r="A12" s="69">
        <v>7</v>
      </c>
      <c r="B12" s="169" t="s">
        <v>252</v>
      </c>
      <c r="C12" s="129"/>
      <c r="D12" s="142"/>
      <c r="E12" s="129"/>
      <c r="F12" s="129"/>
      <c r="G12" s="79"/>
      <c r="H12" s="129"/>
      <c r="I12" s="135"/>
      <c r="J12" s="129"/>
      <c r="K12" s="129"/>
      <c r="L12" s="79"/>
      <c r="M12" s="82">
        <f t="shared" si="1"/>
        <v>0</v>
      </c>
      <c r="N12" s="138"/>
      <c r="O12" s="135"/>
      <c r="P12" s="129"/>
      <c r="Q12" s="129"/>
      <c r="R12" s="79"/>
      <c r="S12" s="135"/>
      <c r="T12" s="129"/>
      <c r="U12" s="129"/>
      <c r="V12" s="79"/>
      <c r="W12" s="78"/>
      <c r="X12" s="53"/>
      <c r="Y12" s="129"/>
      <c r="Z12" s="79"/>
      <c r="AA12" s="78"/>
      <c r="AB12" s="53"/>
      <c r="AC12" s="53"/>
      <c r="AD12" s="79"/>
      <c r="AE12" s="79"/>
      <c r="AF12" s="53"/>
      <c r="AG12" s="53"/>
      <c r="AH12" s="79"/>
      <c r="AI12" s="79"/>
      <c r="AJ12" s="53"/>
      <c r="AK12" s="53"/>
      <c r="AL12" s="79"/>
      <c r="AM12" s="83">
        <f t="shared" si="2"/>
        <v>0</v>
      </c>
      <c r="AN12" s="57"/>
      <c r="AO12" s="79"/>
      <c r="AP12" s="53"/>
      <c r="AQ12" s="53"/>
      <c r="AR12" s="79"/>
      <c r="AS12" s="83">
        <f t="shared" si="3"/>
        <v>0</v>
      </c>
      <c r="AT12" s="84"/>
      <c r="AU12" s="91">
        <v>7</v>
      </c>
      <c r="AV12" s="82" t="str">
        <f t="shared" si="4"/>
        <v>大船　渡</v>
      </c>
      <c r="AW12" s="78"/>
      <c r="AX12" s="53"/>
      <c r="AY12" s="53"/>
      <c r="AZ12" s="79"/>
      <c r="BA12" s="79"/>
      <c r="BB12" s="53"/>
      <c r="BC12" s="53"/>
      <c r="BD12" s="79"/>
      <c r="BE12" s="79"/>
      <c r="BF12" s="53"/>
      <c r="BG12" s="53"/>
      <c r="BH12" s="79"/>
      <c r="BI12" s="79"/>
      <c r="BJ12" s="53"/>
      <c r="BK12" s="53"/>
      <c r="BL12" s="79"/>
      <c r="BM12" s="81">
        <f t="shared" si="5"/>
        <v>0</v>
      </c>
      <c r="BN12" s="80"/>
      <c r="BO12" s="79"/>
      <c r="BP12" s="79"/>
      <c r="BQ12" s="79"/>
      <c r="BR12" s="79"/>
      <c r="BS12" s="53"/>
      <c r="BT12" s="53"/>
      <c r="BU12" s="79"/>
      <c r="BV12" s="79"/>
      <c r="BW12" s="53"/>
      <c r="BX12" s="53"/>
      <c r="BY12" s="79"/>
      <c r="BZ12" s="79"/>
      <c r="CA12" s="53"/>
      <c r="CB12" s="53"/>
      <c r="CC12" s="79"/>
      <c r="CD12" s="86">
        <f t="shared" si="6"/>
        <v>0</v>
      </c>
      <c r="CE12" s="92">
        <f t="shared" si="0"/>
        <v>0</v>
      </c>
    </row>
    <row r="13" spans="1:123" ht="20.25" customHeight="1">
      <c r="A13" s="69">
        <v>8</v>
      </c>
      <c r="B13" s="169" t="s">
        <v>253</v>
      </c>
      <c r="C13" s="129"/>
      <c r="D13" s="142"/>
      <c r="E13" s="129"/>
      <c r="F13" s="129"/>
      <c r="G13" s="79"/>
      <c r="H13" s="129"/>
      <c r="I13" s="135"/>
      <c r="J13" s="129"/>
      <c r="K13" s="129"/>
      <c r="L13" s="79"/>
      <c r="M13" s="82">
        <f t="shared" si="1"/>
        <v>0</v>
      </c>
      <c r="N13" s="138"/>
      <c r="O13" s="135"/>
      <c r="P13" s="129"/>
      <c r="Q13" s="129"/>
      <c r="R13" s="79"/>
      <c r="S13" s="135"/>
      <c r="T13" s="129"/>
      <c r="U13" s="129"/>
      <c r="V13" s="79"/>
      <c r="W13" s="78"/>
      <c r="X13" s="53"/>
      <c r="Y13" s="129" t="s">
        <v>89</v>
      </c>
      <c r="Z13" s="79"/>
      <c r="AA13" s="78"/>
      <c r="AB13" s="53"/>
      <c r="AC13" s="53"/>
      <c r="AD13" s="79"/>
      <c r="AE13" s="79"/>
      <c r="AF13" s="53"/>
      <c r="AG13" s="53"/>
      <c r="AH13" s="79"/>
      <c r="AI13" s="79"/>
      <c r="AJ13" s="53"/>
      <c r="AK13" s="53"/>
      <c r="AL13" s="79"/>
      <c r="AM13" s="83">
        <f t="shared" si="2"/>
        <v>0</v>
      </c>
      <c r="AN13" s="57"/>
      <c r="AO13" s="79"/>
      <c r="AP13" s="53"/>
      <c r="AQ13" s="53"/>
      <c r="AR13" s="79"/>
      <c r="AS13" s="83">
        <f t="shared" si="3"/>
        <v>0</v>
      </c>
      <c r="AT13" s="84"/>
      <c r="AU13" s="91">
        <v>8</v>
      </c>
      <c r="AV13" s="82" t="str">
        <f t="shared" si="4"/>
        <v>釜石　鉄男</v>
      </c>
      <c r="AW13" s="78"/>
      <c r="AX13" s="53"/>
      <c r="AY13" s="53"/>
      <c r="AZ13" s="79"/>
      <c r="BA13" s="79"/>
      <c r="BB13" s="53"/>
      <c r="BC13" s="53"/>
      <c r="BD13" s="79"/>
      <c r="BE13" s="79"/>
      <c r="BF13" s="53"/>
      <c r="BG13" s="53"/>
      <c r="BH13" s="79"/>
      <c r="BI13" s="79"/>
      <c r="BJ13" s="53"/>
      <c r="BK13" s="53"/>
      <c r="BL13" s="79"/>
      <c r="BM13" s="81">
        <f t="shared" si="5"/>
        <v>0</v>
      </c>
      <c r="BN13" s="80"/>
      <c r="BO13" s="79"/>
      <c r="BP13" s="79"/>
      <c r="BQ13" s="79"/>
      <c r="BR13" s="79"/>
      <c r="BS13" s="53"/>
      <c r="BT13" s="53"/>
      <c r="BU13" s="79"/>
      <c r="BV13" s="79"/>
      <c r="BW13" s="53"/>
      <c r="BX13" s="53"/>
      <c r="BY13" s="79"/>
      <c r="BZ13" s="79"/>
      <c r="CA13" s="53"/>
      <c r="CB13" s="53"/>
      <c r="CC13" s="79"/>
      <c r="CD13" s="86">
        <f t="shared" si="6"/>
        <v>0</v>
      </c>
      <c r="CE13" s="92">
        <f t="shared" si="0"/>
        <v>0</v>
      </c>
    </row>
    <row r="14" spans="1:123" ht="20.25" customHeight="1">
      <c r="A14" s="69">
        <v>9</v>
      </c>
      <c r="B14" s="74"/>
      <c r="C14" s="129"/>
      <c r="D14" s="142"/>
      <c r="E14" s="129"/>
      <c r="F14" s="129"/>
      <c r="G14" s="79"/>
      <c r="H14" s="129"/>
      <c r="I14" s="135"/>
      <c r="J14" s="129"/>
      <c r="K14" s="129"/>
      <c r="L14" s="79"/>
      <c r="M14" s="82">
        <f t="shared" si="1"/>
        <v>0</v>
      </c>
      <c r="N14" s="138"/>
      <c r="O14" s="135"/>
      <c r="P14" s="129"/>
      <c r="Q14" s="129"/>
      <c r="R14" s="79"/>
      <c r="S14" s="135"/>
      <c r="T14" s="129"/>
      <c r="U14" s="129"/>
      <c r="V14" s="79"/>
      <c r="W14" s="78"/>
      <c r="X14" s="53"/>
      <c r="Y14" s="53"/>
      <c r="Z14" s="79"/>
      <c r="AA14" s="78"/>
      <c r="AB14" s="53"/>
      <c r="AC14" s="53"/>
      <c r="AD14" s="79"/>
      <c r="AE14" s="79"/>
      <c r="AF14" s="53"/>
      <c r="AG14" s="53"/>
      <c r="AH14" s="79"/>
      <c r="AI14" s="79"/>
      <c r="AJ14" s="53"/>
      <c r="AK14" s="53"/>
      <c r="AL14" s="79"/>
      <c r="AM14" s="83">
        <f t="shared" si="2"/>
        <v>0</v>
      </c>
      <c r="AN14" s="57"/>
      <c r="AO14" s="79"/>
      <c r="AP14" s="53"/>
      <c r="AQ14" s="53"/>
      <c r="AR14" s="79"/>
      <c r="AS14" s="83">
        <f t="shared" si="3"/>
        <v>0</v>
      </c>
      <c r="AT14" s="84"/>
      <c r="AU14" s="91">
        <v>9</v>
      </c>
      <c r="AV14" s="82">
        <f t="shared" si="4"/>
        <v>0</v>
      </c>
      <c r="AW14" s="78"/>
      <c r="AX14" s="53"/>
      <c r="AY14" s="53"/>
      <c r="AZ14" s="79"/>
      <c r="BA14" s="79"/>
      <c r="BB14" s="53"/>
      <c r="BC14" s="53"/>
      <c r="BD14" s="79"/>
      <c r="BE14" s="79"/>
      <c r="BF14" s="53"/>
      <c r="BG14" s="53"/>
      <c r="BH14" s="79"/>
      <c r="BI14" s="79"/>
      <c r="BJ14" s="53"/>
      <c r="BK14" s="53"/>
      <c r="BL14" s="79"/>
      <c r="BM14" s="81">
        <f t="shared" si="5"/>
        <v>0</v>
      </c>
      <c r="BN14" s="80"/>
      <c r="BO14" s="79"/>
      <c r="BP14" s="79"/>
      <c r="BQ14" s="79"/>
      <c r="BR14" s="79"/>
      <c r="BS14" s="53"/>
      <c r="BT14" s="53"/>
      <c r="BU14" s="79"/>
      <c r="BV14" s="79"/>
      <c r="BW14" s="53"/>
      <c r="BX14" s="53"/>
      <c r="BY14" s="79"/>
      <c r="BZ14" s="79"/>
      <c r="CA14" s="53"/>
      <c r="CB14" s="53"/>
      <c r="CC14" s="79"/>
      <c r="CD14" s="86">
        <f t="shared" si="6"/>
        <v>0</v>
      </c>
      <c r="CE14" s="92">
        <f t="shared" si="0"/>
        <v>0</v>
      </c>
    </row>
    <row r="15" spans="1:123" ht="20.25" customHeight="1">
      <c r="A15" s="69">
        <v>49</v>
      </c>
      <c r="B15" s="74"/>
      <c r="C15" s="129"/>
      <c r="D15" s="142"/>
      <c r="E15" s="129"/>
      <c r="F15" s="129"/>
      <c r="G15" s="79"/>
      <c r="H15" s="129"/>
      <c r="I15" s="135"/>
      <c r="J15" s="129"/>
      <c r="K15" s="129"/>
      <c r="L15" s="79"/>
      <c r="M15" s="82">
        <f t="shared" si="1"/>
        <v>0</v>
      </c>
      <c r="N15" s="138"/>
      <c r="O15" s="135"/>
      <c r="P15" s="129"/>
      <c r="Q15" s="129"/>
      <c r="R15" s="79"/>
      <c r="S15" s="135"/>
      <c r="T15" s="129"/>
      <c r="U15" s="129"/>
      <c r="V15" s="79"/>
      <c r="W15" s="78"/>
      <c r="X15" s="53"/>
      <c r="Y15" s="53"/>
      <c r="Z15" s="79"/>
      <c r="AA15" s="78"/>
      <c r="AB15" s="53"/>
      <c r="AC15" s="53"/>
      <c r="AD15" s="79"/>
      <c r="AE15" s="79"/>
      <c r="AF15" s="53"/>
      <c r="AG15" s="53"/>
      <c r="AH15" s="79"/>
      <c r="AI15" s="79"/>
      <c r="AJ15" s="53"/>
      <c r="AK15" s="53"/>
      <c r="AL15" s="79"/>
      <c r="AM15" s="83">
        <f t="shared" si="2"/>
        <v>0</v>
      </c>
      <c r="AN15" s="57"/>
      <c r="AO15" s="79"/>
      <c r="AP15" s="53"/>
      <c r="AQ15" s="53"/>
      <c r="AR15" s="79"/>
      <c r="AS15" s="83">
        <f t="shared" si="3"/>
        <v>0</v>
      </c>
      <c r="AT15" s="84"/>
      <c r="AU15" s="91">
        <v>49</v>
      </c>
      <c r="AV15" s="82">
        <f t="shared" si="4"/>
        <v>0</v>
      </c>
      <c r="AW15" s="78"/>
      <c r="AX15" s="53"/>
      <c r="AY15" s="53"/>
      <c r="AZ15" s="79"/>
      <c r="BA15" s="79"/>
      <c r="BB15" s="53"/>
      <c r="BC15" s="53"/>
      <c r="BD15" s="79"/>
      <c r="BE15" s="79"/>
      <c r="BF15" s="53"/>
      <c r="BG15" s="53"/>
      <c r="BH15" s="79"/>
      <c r="BI15" s="79"/>
      <c r="BJ15" s="53"/>
      <c r="BK15" s="53"/>
      <c r="BL15" s="79"/>
      <c r="BM15" s="81">
        <f t="shared" si="5"/>
        <v>0</v>
      </c>
      <c r="BN15" s="80"/>
      <c r="BO15" s="79"/>
      <c r="BP15" s="79"/>
      <c r="BQ15" s="79"/>
      <c r="BR15" s="79"/>
      <c r="BS15" s="53"/>
      <c r="BT15" s="53"/>
      <c r="BU15" s="79"/>
      <c r="BV15" s="79"/>
      <c r="BW15" s="53"/>
      <c r="BX15" s="53"/>
      <c r="BY15" s="79"/>
      <c r="BZ15" s="79"/>
      <c r="CA15" s="53"/>
      <c r="CB15" s="53"/>
      <c r="CC15" s="79"/>
      <c r="CD15" s="86">
        <f t="shared" si="6"/>
        <v>0</v>
      </c>
      <c r="CE15" s="92">
        <f t="shared" si="0"/>
        <v>0</v>
      </c>
    </row>
    <row r="16" spans="1:123" ht="20.25" customHeight="1" thickBot="1">
      <c r="A16" s="71">
        <v>50</v>
      </c>
      <c r="B16" s="75"/>
      <c r="C16" s="136"/>
      <c r="D16" s="175"/>
      <c r="E16" s="176"/>
      <c r="F16" s="176"/>
      <c r="G16" s="95"/>
      <c r="H16" s="176"/>
      <c r="I16" s="177"/>
      <c r="J16" s="176"/>
      <c r="K16" s="176"/>
      <c r="L16" s="95"/>
      <c r="M16" s="98">
        <f>G16+L16</f>
        <v>0</v>
      </c>
      <c r="N16" s="139"/>
      <c r="O16" s="177"/>
      <c r="P16" s="176"/>
      <c r="Q16" s="176"/>
      <c r="R16" s="95"/>
      <c r="S16" s="177"/>
      <c r="T16" s="176"/>
      <c r="U16" s="176"/>
      <c r="V16" s="95"/>
      <c r="W16" s="93"/>
      <c r="X16" s="94"/>
      <c r="Y16" s="94"/>
      <c r="Z16" s="95"/>
      <c r="AA16" s="93"/>
      <c r="AB16" s="94"/>
      <c r="AC16" s="94"/>
      <c r="AD16" s="95"/>
      <c r="AE16" s="95"/>
      <c r="AF16" s="94"/>
      <c r="AG16" s="94"/>
      <c r="AH16" s="95"/>
      <c r="AI16" s="95"/>
      <c r="AJ16" s="94"/>
      <c r="AK16" s="94"/>
      <c r="AL16" s="95"/>
      <c r="AM16" s="99">
        <f t="shared" si="2"/>
        <v>0</v>
      </c>
      <c r="AN16" s="105"/>
      <c r="AO16" s="95"/>
      <c r="AP16" s="94"/>
      <c r="AQ16" s="94"/>
      <c r="AR16" s="95"/>
      <c r="AS16" s="99">
        <f t="shared" si="3"/>
        <v>0</v>
      </c>
      <c r="AT16" s="84"/>
      <c r="AU16" s="100">
        <v>50</v>
      </c>
      <c r="AV16" s="98">
        <f t="shared" si="4"/>
        <v>0</v>
      </c>
      <c r="AW16" s="93"/>
      <c r="AX16" s="94"/>
      <c r="AY16" s="94"/>
      <c r="AZ16" s="95"/>
      <c r="BA16" s="95"/>
      <c r="BB16" s="94"/>
      <c r="BC16" s="94"/>
      <c r="BD16" s="95"/>
      <c r="BE16" s="95"/>
      <c r="BF16" s="94"/>
      <c r="BG16" s="94"/>
      <c r="BH16" s="95"/>
      <c r="BI16" s="95"/>
      <c r="BJ16" s="94"/>
      <c r="BK16" s="94"/>
      <c r="BL16" s="95"/>
      <c r="BM16" s="96">
        <f t="shared" si="5"/>
        <v>0</v>
      </c>
      <c r="BN16" s="97"/>
      <c r="BO16" s="95"/>
      <c r="BP16" s="95"/>
      <c r="BQ16" s="95"/>
      <c r="BR16" s="95"/>
      <c r="BS16" s="94"/>
      <c r="BT16" s="94"/>
      <c r="BU16" s="95"/>
      <c r="BV16" s="95"/>
      <c r="BW16" s="94"/>
      <c r="BX16" s="94"/>
      <c r="BY16" s="95"/>
      <c r="BZ16" s="95"/>
      <c r="CA16" s="94"/>
      <c r="CB16" s="94"/>
      <c r="CC16" s="95"/>
      <c r="CD16" s="98">
        <f t="shared" si="6"/>
        <v>0</v>
      </c>
      <c r="CE16" s="101">
        <f t="shared" si="0"/>
        <v>0</v>
      </c>
    </row>
    <row r="17" spans="1:79" ht="12" customHeight="1">
      <c r="A17" s="72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</row>
    <row r="18" spans="1:79" ht="15.75" customHeight="1">
      <c r="A18" s="395" t="s">
        <v>135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5"/>
      <c r="AN18" s="68"/>
      <c r="AO18" s="68"/>
    </row>
    <row r="19" spans="1:79" ht="15.75" customHeight="1">
      <c r="A19" s="73" t="s">
        <v>125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</row>
    <row r="20" spans="1:79" ht="15.75" customHeight="1">
      <c r="A20" s="73" t="s">
        <v>265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</row>
    <row r="21" spans="1:79" ht="15.75" customHeight="1">
      <c r="A21" s="170" t="s">
        <v>76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</row>
    <row r="22" spans="1:79" ht="15" customHeight="1"/>
    <row r="23" spans="1:79" ht="15" customHeight="1">
      <c r="C23" s="61" t="s">
        <v>111</v>
      </c>
      <c r="D23" s="61" t="s">
        <v>69</v>
      </c>
      <c r="E23" s="61" t="s">
        <v>64</v>
      </c>
    </row>
    <row r="24" spans="1:79" ht="15" customHeight="1">
      <c r="C24" s="255" t="s">
        <v>264</v>
      </c>
      <c r="D24" s="61" t="s">
        <v>70</v>
      </c>
      <c r="E24" s="61" t="s">
        <v>65</v>
      </c>
    </row>
    <row r="25" spans="1:79" ht="15" customHeight="1">
      <c r="D25" s="61" t="s">
        <v>71</v>
      </c>
      <c r="E25" s="61" t="s">
        <v>66</v>
      </c>
    </row>
    <row r="26" spans="1:79" ht="15" customHeight="1">
      <c r="D26" s="61" t="s">
        <v>72</v>
      </c>
      <c r="E26" s="61" t="s">
        <v>132</v>
      </c>
    </row>
    <row r="27" spans="1:79" ht="15" customHeight="1">
      <c r="E27" s="61" t="s">
        <v>75</v>
      </c>
    </row>
    <row r="28" spans="1:79" ht="15" customHeight="1">
      <c r="E28" s="61" t="s">
        <v>134</v>
      </c>
    </row>
    <row r="29" spans="1:79" ht="15" customHeight="1">
      <c r="E29" s="61" t="s">
        <v>67</v>
      </c>
    </row>
    <row r="30" spans="1:79" ht="15" customHeight="1">
      <c r="E30" s="61" t="s">
        <v>68</v>
      </c>
    </row>
    <row r="31" spans="1:79" ht="15" customHeight="1">
      <c r="E31" s="61" t="s">
        <v>92</v>
      </c>
    </row>
    <row r="32" spans="1:79" ht="15" customHeight="1">
      <c r="E32" s="61" t="s">
        <v>90</v>
      </c>
    </row>
    <row r="33" spans="5:6" ht="15" customHeight="1">
      <c r="E33" s="61" t="s">
        <v>91</v>
      </c>
      <c r="F33" s="148"/>
    </row>
  </sheetData>
  <mergeCells count="63">
    <mergeCell ref="A1:H1"/>
    <mergeCell ref="A18:AM18"/>
    <mergeCell ref="AY4:AZ4"/>
    <mergeCell ref="A3:A5"/>
    <mergeCell ref="B3:B5"/>
    <mergeCell ref="AU3:AU5"/>
    <mergeCell ref="AM4:AM5"/>
    <mergeCell ref="AQ4:AR4"/>
    <mergeCell ref="AW4:AX4"/>
    <mergeCell ref="AS4:AS5"/>
    <mergeCell ref="N4:N5"/>
    <mergeCell ref="O4:P4"/>
    <mergeCell ref="U4:V4"/>
    <mergeCell ref="S4:T4"/>
    <mergeCell ref="AC4:AD4"/>
    <mergeCell ref="AE4:AF4"/>
    <mergeCell ref="DL4:DO4"/>
    <mergeCell ref="DP4:DS4"/>
    <mergeCell ref="DD4:DG4"/>
    <mergeCell ref="CR4:CU4"/>
    <mergeCell ref="CV4:CY4"/>
    <mergeCell ref="DH4:DK4"/>
    <mergeCell ref="CZ4:DC4"/>
    <mergeCell ref="CN4:CQ4"/>
    <mergeCell ref="CE3:CE5"/>
    <mergeCell ref="BX4:BY4"/>
    <mergeCell ref="BZ4:CA4"/>
    <mergeCell ref="CB4:CC4"/>
    <mergeCell ref="CF4:CI4"/>
    <mergeCell ref="CD4:CD5"/>
    <mergeCell ref="BN3:CD3"/>
    <mergeCell ref="BP4:BQ4"/>
    <mergeCell ref="BR4:BS4"/>
    <mergeCell ref="CJ4:CM4"/>
    <mergeCell ref="BT4:BU4"/>
    <mergeCell ref="BV4:BW4"/>
    <mergeCell ref="BN4:BO4"/>
    <mergeCell ref="BA4:BB4"/>
    <mergeCell ref="BC4:BD4"/>
    <mergeCell ref="BE4:BF4"/>
    <mergeCell ref="BG4:BH4"/>
    <mergeCell ref="BI4:BJ4"/>
    <mergeCell ref="BK4:BL4"/>
    <mergeCell ref="AW3:BM3"/>
    <mergeCell ref="C4:E4"/>
    <mergeCell ref="C3:M3"/>
    <mergeCell ref="AN4:AN5"/>
    <mergeCell ref="N3:AM3"/>
    <mergeCell ref="AN3:AS3"/>
    <mergeCell ref="AI4:AJ4"/>
    <mergeCell ref="AK4:AL4"/>
    <mergeCell ref="AO4:AP4"/>
    <mergeCell ref="W4:X4"/>
    <mergeCell ref="Y4:Z4"/>
    <mergeCell ref="AA4:AB4"/>
    <mergeCell ref="F4:G4"/>
    <mergeCell ref="K4:L4"/>
    <mergeCell ref="BM4:BM5"/>
    <mergeCell ref="Q4:R4"/>
    <mergeCell ref="M4:M5"/>
    <mergeCell ref="H4:J4"/>
    <mergeCell ref="AG4:AH4"/>
    <mergeCell ref="AV3:AV5"/>
  </mergeCells>
  <phoneticPr fontId="1"/>
  <conditionalFormatting sqref="AV6:AV16 BM6:BM16 CD6:CE16 M6:M16 AM6:AM16 AS6:AT16">
    <cfRule type="cellIs" dxfId="0" priority="2" stopIfTrue="1" operator="equal">
      <formula>0</formula>
    </cfRule>
  </conditionalFormatting>
  <dataValidations count="6">
    <dataValidation type="list" allowBlank="1" showInputMessage="1" showErrorMessage="1" sqref="AP6:AP16 E6:E16 J6:J16 P6:P16 T6:T16 X6:X16 AF6:AF16 AB6:AB16 AJ6:AJ16 AY6:AY16 BC6:BC16 BG6:BG16 BK6:BK16 BT6:BT16 BX6:BX16 CB6:CB16">
      <formula1>$D$23:$D$26</formula1>
    </dataValidation>
    <dataValidation type="list" allowBlank="1" showInputMessage="1" showErrorMessage="1" sqref="DQ6:DR16 D17:E17 BW17:BX17 BS17:BT17 BO17:BP17 BK17:BL17 BF17:BG17 BB17:BC17 AX17:AY17 AT17:AU17 H17:I17 L17:M17 P17:Q17 U17:V17 AH17:AI17 AD17:AE17 AA17 Y17 CK6:CL17 CG6:CH17 DM6:DN17 DI6:DJ17 DE6:DF17 DA6:DB17 CW6:CX17 CS6:CT17 CO6:CP17 CC17:CD17 AL17:AM17">
      <formula1>#REF!</formula1>
    </dataValidation>
    <dataValidation type="list" allowBlank="1" showInputMessage="1" showErrorMessage="1" sqref="AN6:AN16 N6:N16 H6:H16 C6:C7 C9:C16">
      <formula1>$C$23</formula1>
    </dataValidation>
    <dataValidation type="list" allowBlank="1" showInputMessage="1" showErrorMessage="1" sqref="AQ6:AQ16 CA6:CA16 AG6:AG16 BW6:BW16 AC6:AC16 AK6:AK16 AX6:AX16 BB6:BB16 BF6:BF16 BJ6:BJ16 BS6:BS16 Y14:Y16 Y6:Y12 K6:K16 F6:F16 Q6:Q16 U6:U16">
      <formula1>$E$23:$E$30</formula1>
    </dataValidation>
    <dataValidation type="list" allowBlank="1" showInputMessage="1" showErrorMessage="1" sqref="Y13">
      <formula1>$E$23:$E$33</formula1>
    </dataValidation>
    <dataValidation type="list" allowBlank="1" showInputMessage="1" showErrorMessage="1" sqref="C8">
      <formula1>$C$60:$C$61</formula1>
    </dataValidation>
  </dataValidations>
  <printOptions horizontalCentered="1"/>
  <pageMargins left="0.70866141732283472" right="0.70866141732283472" top="0.94488188976377963" bottom="0.94488188976377963" header="0.31496062992125984" footer="0.31496062992125984"/>
  <pageSetup paperSize="9" fitToWidth="2" fitToHeight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R66"/>
  <sheetViews>
    <sheetView zoomScale="75" zoomScaleNormal="75" workbookViewId="0">
      <selection activeCell="B4" sqref="B4:F6"/>
    </sheetView>
  </sheetViews>
  <sheetFormatPr defaultColWidth="13" defaultRowHeight="13.5"/>
  <cols>
    <col min="1" max="1" width="4.625" style="46" customWidth="1"/>
    <col min="2" max="2" width="5.625" style="8" customWidth="1"/>
    <col min="3" max="7" width="5.625" style="1" customWidth="1"/>
    <col min="8" max="8" width="1.625" style="8" customWidth="1"/>
    <col min="9" max="10" width="5.625" style="8" customWidth="1"/>
    <col min="11" max="14" width="5.625" style="47" customWidth="1"/>
    <col min="15" max="16" width="4.625" style="47" customWidth="1"/>
    <col min="17" max="18" width="5.625" style="47" customWidth="1"/>
    <col min="19" max="22" width="5.625" style="8" customWidth="1"/>
    <col min="23" max="23" width="1.625" style="8" customWidth="1"/>
    <col min="24" max="29" width="5.625" style="8" customWidth="1"/>
    <col min="30" max="30" width="4.625" style="8" customWidth="1"/>
    <col min="31" max="32" width="5.625" style="8" customWidth="1"/>
    <col min="33" max="16384" width="13" style="8"/>
  </cols>
  <sheetData>
    <row r="1" spans="1:44" ht="30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6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6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ht="27" customHeight="1">
      <c r="A2" s="9"/>
      <c r="B2" s="10"/>
      <c r="C2" s="10"/>
      <c r="D2" s="402" t="s">
        <v>14</v>
      </c>
      <c r="E2" s="402"/>
      <c r="F2" s="402"/>
      <c r="G2" s="402"/>
      <c r="H2" s="402"/>
      <c r="I2" s="402"/>
      <c r="J2" s="402"/>
      <c r="K2" s="402"/>
      <c r="L2" s="402"/>
      <c r="M2" s="10"/>
      <c r="N2" s="10"/>
      <c r="O2" s="11"/>
      <c r="P2" s="9"/>
      <c r="Q2" s="10"/>
      <c r="R2" s="10"/>
      <c r="S2" s="402" t="s">
        <v>14</v>
      </c>
      <c r="T2" s="402"/>
      <c r="U2" s="402"/>
      <c r="V2" s="402"/>
      <c r="W2" s="402"/>
      <c r="X2" s="402"/>
      <c r="Y2" s="402"/>
      <c r="Z2" s="402"/>
      <c r="AA2" s="402"/>
      <c r="AB2" s="10"/>
      <c r="AC2" s="10"/>
      <c r="AD2" s="11"/>
      <c r="AE2" s="12"/>
      <c r="AF2" s="12"/>
      <c r="AG2" s="12"/>
      <c r="AH2" s="13"/>
    </row>
    <row r="3" spans="1:44" ht="27" customHeight="1">
      <c r="A3" s="9"/>
      <c r="B3" s="14"/>
      <c r="C3" s="15"/>
      <c r="D3" s="403" t="s">
        <v>15</v>
      </c>
      <c r="E3" s="403"/>
      <c r="F3" s="403"/>
      <c r="G3" s="403"/>
      <c r="H3" s="403"/>
      <c r="I3" s="403"/>
      <c r="J3" s="403"/>
      <c r="K3" s="403"/>
      <c r="L3" s="403"/>
      <c r="M3" s="16"/>
      <c r="N3" s="17"/>
      <c r="O3" s="11"/>
      <c r="P3" s="9"/>
      <c r="Q3" s="14"/>
      <c r="R3" s="15"/>
      <c r="S3" s="403" t="s">
        <v>15</v>
      </c>
      <c r="T3" s="403"/>
      <c r="U3" s="403"/>
      <c r="V3" s="403"/>
      <c r="W3" s="403"/>
      <c r="X3" s="403"/>
      <c r="Y3" s="403"/>
      <c r="Z3" s="403"/>
      <c r="AA3" s="403"/>
      <c r="AB3" s="16"/>
      <c r="AC3" s="17"/>
      <c r="AD3" s="11"/>
      <c r="AE3" s="12"/>
      <c r="AF3" s="12"/>
      <c r="AG3" s="12"/>
      <c r="AH3" s="13"/>
    </row>
    <row r="4" spans="1:44" ht="24.75" customHeight="1">
      <c r="A4" s="9"/>
      <c r="B4" s="404"/>
      <c r="C4" s="405"/>
      <c r="D4" s="405"/>
      <c r="E4" s="405"/>
      <c r="F4" s="405"/>
      <c r="G4" s="10"/>
      <c r="H4" s="18"/>
      <c r="I4" s="10"/>
      <c r="J4" s="408"/>
      <c r="K4" s="408"/>
      <c r="L4" s="408"/>
      <c r="M4" s="408"/>
      <c r="N4" s="409"/>
      <c r="O4" s="11"/>
      <c r="P4" s="9"/>
      <c r="Q4" s="412"/>
      <c r="R4" s="413"/>
      <c r="S4" s="413"/>
      <c r="T4" s="413"/>
      <c r="U4" s="413"/>
      <c r="V4" s="10"/>
      <c r="W4" s="18"/>
      <c r="X4" s="10"/>
      <c r="Y4" s="413"/>
      <c r="Z4" s="413"/>
      <c r="AA4" s="413"/>
      <c r="AB4" s="413"/>
      <c r="AC4" s="416"/>
      <c r="AD4" s="11"/>
      <c r="AE4" s="12"/>
      <c r="AF4" s="12"/>
      <c r="AG4" s="12"/>
      <c r="AH4" s="13"/>
    </row>
    <row r="5" spans="1:44" ht="24.75" customHeight="1">
      <c r="A5" s="9"/>
      <c r="B5" s="404"/>
      <c r="C5" s="405"/>
      <c r="D5" s="405"/>
      <c r="E5" s="405"/>
      <c r="F5" s="405"/>
      <c r="G5" s="10"/>
      <c r="H5" s="18"/>
      <c r="I5" s="10"/>
      <c r="J5" s="408"/>
      <c r="K5" s="408"/>
      <c r="L5" s="408"/>
      <c r="M5" s="408"/>
      <c r="N5" s="409"/>
      <c r="O5" s="11"/>
      <c r="P5" s="9"/>
      <c r="Q5" s="412"/>
      <c r="R5" s="413"/>
      <c r="S5" s="413"/>
      <c r="T5" s="413"/>
      <c r="U5" s="413"/>
      <c r="V5" s="10"/>
      <c r="W5" s="18"/>
      <c r="X5" s="10"/>
      <c r="Y5" s="413"/>
      <c r="Z5" s="413"/>
      <c r="AA5" s="413"/>
      <c r="AB5" s="413"/>
      <c r="AC5" s="416"/>
      <c r="AD5" s="11"/>
      <c r="AE5" s="12"/>
      <c r="AF5" s="12"/>
      <c r="AG5" s="12"/>
      <c r="AH5" s="13"/>
    </row>
    <row r="6" spans="1:44" ht="24.75" customHeight="1" thickBot="1">
      <c r="A6" s="9"/>
      <c r="B6" s="406"/>
      <c r="C6" s="407"/>
      <c r="D6" s="407"/>
      <c r="E6" s="407"/>
      <c r="F6" s="407"/>
      <c r="G6" s="418" t="s">
        <v>4</v>
      </c>
      <c r="H6" s="418"/>
      <c r="I6" s="418"/>
      <c r="J6" s="410"/>
      <c r="K6" s="410"/>
      <c r="L6" s="410"/>
      <c r="M6" s="410"/>
      <c r="N6" s="411"/>
      <c r="O6" s="11"/>
      <c r="P6" s="9"/>
      <c r="Q6" s="414"/>
      <c r="R6" s="415"/>
      <c r="S6" s="415"/>
      <c r="T6" s="415"/>
      <c r="U6" s="415"/>
      <c r="V6" s="418" t="s">
        <v>4</v>
      </c>
      <c r="W6" s="418"/>
      <c r="X6" s="418"/>
      <c r="Y6" s="415"/>
      <c r="Z6" s="415"/>
      <c r="AA6" s="415"/>
      <c r="AB6" s="415"/>
      <c r="AC6" s="417"/>
      <c r="AD6" s="11"/>
      <c r="AE6" s="12"/>
      <c r="AF6" s="12"/>
      <c r="AG6" s="12"/>
      <c r="AH6" s="13"/>
    </row>
    <row r="7" spans="1:44" ht="15" customHeight="1" thickTop="1">
      <c r="A7" s="9"/>
      <c r="B7" s="14"/>
      <c r="C7" s="15"/>
      <c r="D7" s="15"/>
      <c r="E7" s="18"/>
      <c r="F7" s="18"/>
      <c r="G7" s="419" t="s">
        <v>5</v>
      </c>
      <c r="H7" s="419"/>
      <c r="I7" s="419"/>
      <c r="J7" s="19"/>
      <c r="K7" s="19"/>
      <c r="L7" s="20"/>
      <c r="M7" s="16"/>
      <c r="N7" s="17"/>
      <c r="O7" s="11"/>
      <c r="P7" s="9"/>
      <c r="Q7" s="14"/>
      <c r="R7" s="15"/>
      <c r="S7" s="15"/>
      <c r="T7" s="18"/>
      <c r="U7" s="18"/>
      <c r="V7" s="419" t="s">
        <v>5</v>
      </c>
      <c r="W7" s="419"/>
      <c r="X7" s="419"/>
      <c r="Y7" s="19"/>
      <c r="Z7" s="19"/>
      <c r="AA7" s="20"/>
      <c r="AB7" s="16"/>
      <c r="AC7" s="17"/>
      <c r="AD7" s="11"/>
      <c r="AE7" s="12"/>
      <c r="AF7" s="12"/>
      <c r="AG7" s="12"/>
      <c r="AH7" s="13"/>
    </row>
    <row r="8" spans="1:44" ht="15" customHeight="1">
      <c r="A8" s="9"/>
      <c r="B8" s="420" t="s">
        <v>16</v>
      </c>
      <c r="C8" s="421"/>
      <c r="D8" s="421"/>
      <c r="E8" s="421"/>
      <c r="F8" s="421"/>
      <c r="G8" s="422"/>
      <c r="H8" s="18"/>
      <c r="I8" s="420" t="s">
        <v>6</v>
      </c>
      <c r="J8" s="421"/>
      <c r="K8" s="421"/>
      <c r="L8" s="421"/>
      <c r="M8" s="421"/>
      <c r="N8" s="422"/>
      <c r="O8" s="11"/>
      <c r="P8" s="9"/>
      <c r="Q8" s="420" t="s">
        <v>16</v>
      </c>
      <c r="R8" s="421"/>
      <c r="S8" s="421"/>
      <c r="T8" s="421"/>
      <c r="U8" s="421"/>
      <c r="V8" s="422"/>
      <c r="W8" s="18"/>
      <c r="X8" s="420" t="s">
        <v>6</v>
      </c>
      <c r="Y8" s="421"/>
      <c r="Z8" s="421"/>
      <c r="AA8" s="421"/>
      <c r="AB8" s="421"/>
      <c r="AC8" s="422"/>
      <c r="AD8" s="11"/>
      <c r="AE8" s="12"/>
      <c r="AF8" s="12"/>
      <c r="AG8" s="12"/>
      <c r="AH8" s="13"/>
    </row>
    <row r="9" spans="1:44" ht="15" customHeight="1">
      <c r="A9" s="9"/>
      <c r="B9" s="420" t="s">
        <v>17</v>
      </c>
      <c r="C9" s="421"/>
      <c r="D9" s="421"/>
      <c r="E9" s="421"/>
      <c r="F9" s="421"/>
      <c r="G9" s="422"/>
      <c r="H9" s="18"/>
      <c r="I9" s="420" t="s">
        <v>18</v>
      </c>
      <c r="J9" s="421"/>
      <c r="K9" s="421"/>
      <c r="L9" s="421"/>
      <c r="M9" s="421"/>
      <c r="N9" s="422"/>
      <c r="O9" s="11"/>
      <c r="P9" s="9"/>
      <c r="Q9" s="420" t="s">
        <v>17</v>
      </c>
      <c r="R9" s="421"/>
      <c r="S9" s="421"/>
      <c r="T9" s="421"/>
      <c r="U9" s="421"/>
      <c r="V9" s="422"/>
      <c r="W9" s="18"/>
      <c r="X9" s="420" t="s">
        <v>18</v>
      </c>
      <c r="Y9" s="421"/>
      <c r="Z9" s="421"/>
      <c r="AA9" s="421"/>
      <c r="AB9" s="421"/>
      <c r="AC9" s="422"/>
      <c r="AD9" s="11"/>
      <c r="AE9" s="12"/>
      <c r="AF9" s="12"/>
      <c r="AG9" s="12"/>
      <c r="AH9" s="13"/>
    </row>
    <row r="10" spans="1:44" ht="39.75" customHeight="1" thickBot="1">
      <c r="A10" s="9"/>
      <c r="B10" s="423"/>
      <c r="C10" s="424"/>
      <c r="D10" s="424"/>
      <c r="E10" s="424"/>
      <c r="F10" s="424"/>
      <c r="G10" s="425"/>
      <c r="H10" s="18"/>
      <c r="I10" s="22"/>
      <c r="J10" s="23"/>
      <c r="K10" s="23"/>
      <c r="L10" s="24"/>
      <c r="M10" s="24"/>
      <c r="N10" s="25"/>
      <c r="O10" s="11"/>
      <c r="P10" s="9"/>
      <c r="Q10" s="426"/>
      <c r="R10" s="427"/>
      <c r="S10" s="427"/>
      <c r="T10" s="427"/>
      <c r="U10" s="427"/>
      <c r="V10" s="428"/>
      <c r="W10" s="18"/>
      <c r="X10" s="22"/>
      <c r="Y10" s="23"/>
      <c r="Z10" s="23"/>
      <c r="AA10" s="24"/>
      <c r="AB10" s="24"/>
      <c r="AC10" s="25"/>
      <c r="AD10" s="11"/>
      <c r="AE10" s="12"/>
      <c r="AF10" s="12"/>
      <c r="AG10" s="12"/>
      <c r="AH10" s="13"/>
    </row>
    <row r="11" spans="1:44" ht="15" customHeight="1" thickTop="1">
      <c r="A11" s="2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1"/>
      <c r="P11" s="26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1"/>
      <c r="AE11" s="12"/>
      <c r="AF11" s="12"/>
      <c r="AG11" s="12"/>
      <c r="AH11" s="13"/>
    </row>
    <row r="12" spans="1:44" ht="15" customHeight="1">
      <c r="A12" s="9"/>
      <c r="B12" s="14"/>
      <c r="C12" s="15"/>
      <c r="D12" s="15"/>
      <c r="E12" s="429" t="s">
        <v>19</v>
      </c>
      <c r="F12" s="418"/>
      <c r="G12" s="418"/>
      <c r="H12" s="418"/>
      <c r="I12" s="418"/>
      <c r="J12" s="418"/>
      <c r="K12" s="430"/>
      <c r="L12" s="434" t="s">
        <v>20</v>
      </c>
      <c r="M12" s="435"/>
      <c r="N12" s="435"/>
      <c r="O12" s="11"/>
      <c r="P12" s="9"/>
      <c r="Q12" s="14"/>
      <c r="R12" s="15"/>
      <c r="S12" s="15"/>
      <c r="T12" s="429" t="s">
        <v>19</v>
      </c>
      <c r="U12" s="418"/>
      <c r="V12" s="418"/>
      <c r="W12" s="418"/>
      <c r="X12" s="418"/>
      <c r="Y12" s="418"/>
      <c r="Z12" s="430"/>
      <c r="AA12" s="434" t="s">
        <v>20</v>
      </c>
      <c r="AB12" s="435"/>
      <c r="AC12" s="435"/>
      <c r="AD12" s="11"/>
      <c r="AE12" s="12"/>
      <c r="AF12" s="12"/>
      <c r="AG12" s="12"/>
      <c r="AH12" s="13"/>
    </row>
    <row r="13" spans="1:44" ht="15" customHeight="1" thickBot="1">
      <c r="A13" s="9"/>
      <c r="B13" s="14"/>
      <c r="C13" s="15"/>
      <c r="D13" s="15"/>
      <c r="E13" s="431"/>
      <c r="F13" s="432"/>
      <c r="G13" s="432"/>
      <c r="H13" s="432"/>
      <c r="I13" s="432"/>
      <c r="J13" s="432"/>
      <c r="K13" s="433"/>
      <c r="L13" s="436" t="s">
        <v>1</v>
      </c>
      <c r="M13" s="437"/>
      <c r="N13" s="437"/>
      <c r="O13" s="11"/>
      <c r="P13" s="9"/>
      <c r="Q13" s="14"/>
      <c r="R13" s="15"/>
      <c r="S13" s="15"/>
      <c r="T13" s="431"/>
      <c r="U13" s="432"/>
      <c r="V13" s="432"/>
      <c r="W13" s="432"/>
      <c r="X13" s="432"/>
      <c r="Y13" s="432"/>
      <c r="Z13" s="433"/>
      <c r="AA13" s="436" t="s">
        <v>1</v>
      </c>
      <c r="AB13" s="437"/>
      <c r="AC13" s="437"/>
      <c r="AD13" s="11"/>
      <c r="AE13" s="12"/>
      <c r="AF13" s="12"/>
      <c r="AG13" s="12"/>
      <c r="AH13" s="13"/>
    </row>
    <row r="14" spans="1:44" ht="15" customHeight="1">
      <c r="A14" s="9"/>
      <c r="B14" s="27"/>
      <c r="C14" s="28"/>
      <c r="D14" s="28"/>
      <c r="E14" s="438"/>
      <c r="F14" s="439"/>
      <c r="G14" s="439"/>
      <c r="H14" s="439"/>
      <c r="I14" s="439"/>
      <c r="J14" s="439"/>
      <c r="K14" s="440"/>
      <c r="L14" s="441"/>
      <c r="M14" s="442"/>
      <c r="N14" s="443"/>
      <c r="O14" s="11"/>
      <c r="P14" s="9"/>
      <c r="Q14" s="27"/>
      <c r="R14" s="28"/>
      <c r="S14" s="28"/>
      <c r="T14" s="438"/>
      <c r="U14" s="439"/>
      <c r="V14" s="439"/>
      <c r="W14" s="439"/>
      <c r="X14" s="439"/>
      <c r="Y14" s="439"/>
      <c r="Z14" s="440"/>
      <c r="AA14" s="441"/>
      <c r="AB14" s="442"/>
      <c r="AC14" s="443"/>
      <c r="AD14" s="11"/>
      <c r="AE14" s="12"/>
      <c r="AF14" s="12"/>
      <c r="AG14" s="12"/>
      <c r="AH14" s="13"/>
    </row>
    <row r="15" spans="1:44" ht="24.75" customHeight="1">
      <c r="A15" s="9"/>
      <c r="B15" s="450" t="s">
        <v>21</v>
      </c>
      <c r="C15" s="451"/>
      <c r="D15" s="451"/>
      <c r="E15" s="429"/>
      <c r="F15" s="418"/>
      <c r="G15" s="418"/>
      <c r="H15" s="418"/>
      <c r="I15" s="418"/>
      <c r="J15" s="418"/>
      <c r="K15" s="430"/>
      <c r="L15" s="444"/>
      <c r="M15" s="445"/>
      <c r="N15" s="446"/>
      <c r="O15" s="11"/>
      <c r="P15" s="9"/>
      <c r="Q15" s="450" t="s">
        <v>21</v>
      </c>
      <c r="R15" s="451"/>
      <c r="S15" s="451"/>
      <c r="T15" s="429"/>
      <c r="U15" s="418"/>
      <c r="V15" s="418"/>
      <c r="W15" s="418"/>
      <c r="X15" s="418"/>
      <c r="Y15" s="418"/>
      <c r="Z15" s="430"/>
      <c r="AA15" s="444"/>
      <c r="AB15" s="445"/>
      <c r="AC15" s="446"/>
      <c r="AD15" s="11"/>
      <c r="AE15" s="12"/>
      <c r="AF15" s="12"/>
      <c r="AG15" s="12"/>
      <c r="AH15" s="13"/>
    </row>
    <row r="16" spans="1:44" ht="24.75" customHeight="1">
      <c r="A16" s="9"/>
      <c r="B16" s="452" t="s">
        <v>22</v>
      </c>
      <c r="C16" s="453"/>
      <c r="D16" s="453"/>
      <c r="E16" s="429"/>
      <c r="F16" s="418"/>
      <c r="G16" s="418"/>
      <c r="H16" s="418"/>
      <c r="I16" s="418"/>
      <c r="J16" s="418"/>
      <c r="K16" s="430"/>
      <c r="L16" s="444"/>
      <c r="M16" s="445"/>
      <c r="N16" s="446"/>
      <c r="O16" s="11"/>
      <c r="P16" s="9"/>
      <c r="Q16" s="452" t="s">
        <v>22</v>
      </c>
      <c r="R16" s="453"/>
      <c r="S16" s="453"/>
      <c r="T16" s="429"/>
      <c r="U16" s="418"/>
      <c r="V16" s="418"/>
      <c r="W16" s="418"/>
      <c r="X16" s="418"/>
      <c r="Y16" s="418"/>
      <c r="Z16" s="430"/>
      <c r="AA16" s="444"/>
      <c r="AB16" s="445"/>
      <c r="AC16" s="446"/>
      <c r="AD16" s="11"/>
    </row>
    <row r="17" spans="1:30" ht="15" customHeight="1" thickBot="1">
      <c r="A17" s="9"/>
      <c r="B17" s="29"/>
      <c r="C17" s="30"/>
      <c r="D17" s="30"/>
      <c r="E17" s="431"/>
      <c r="F17" s="432"/>
      <c r="G17" s="432"/>
      <c r="H17" s="432"/>
      <c r="I17" s="432"/>
      <c r="J17" s="432"/>
      <c r="K17" s="433"/>
      <c r="L17" s="447"/>
      <c r="M17" s="448"/>
      <c r="N17" s="449"/>
      <c r="O17" s="11"/>
      <c r="P17" s="9"/>
      <c r="Q17" s="29"/>
      <c r="R17" s="30"/>
      <c r="S17" s="30"/>
      <c r="T17" s="431"/>
      <c r="U17" s="432"/>
      <c r="V17" s="432"/>
      <c r="W17" s="432"/>
      <c r="X17" s="432"/>
      <c r="Y17" s="432"/>
      <c r="Z17" s="433"/>
      <c r="AA17" s="447"/>
      <c r="AB17" s="448"/>
      <c r="AC17" s="449"/>
      <c r="AD17" s="11"/>
    </row>
    <row r="18" spans="1:30" ht="15" customHeight="1">
      <c r="A18" s="9"/>
      <c r="B18" s="27"/>
      <c r="C18" s="28"/>
      <c r="D18" s="31"/>
      <c r="E18" s="438"/>
      <c r="F18" s="439"/>
      <c r="G18" s="439"/>
      <c r="H18" s="439"/>
      <c r="I18" s="439"/>
      <c r="J18" s="439"/>
      <c r="K18" s="440"/>
      <c r="L18" s="441"/>
      <c r="M18" s="442"/>
      <c r="N18" s="443"/>
      <c r="O18" s="11"/>
      <c r="P18" s="9"/>
      <c r="Q18" s="27"/>
      <c r="R18" s="28"/>
      <c r="S18" s="31"/>
      <c r="T18" s="438"/>
      <c r="U18" s="439"/>
      <c r="V18" s="439"/>
      <c r="W18" s="439"/>
      <c r="X18" s="439"/>
      <c r="Y18" s="439"/>
      <c r="Z18" s="440"/>
      <c r="AA18" s="441"/>
      <c r="AB18" s="442"/>
      <c r="AC18" s="443"/>
      <c r="AD18" s="11"/>
    </row>
    <row r="19" spans="1:30" ht="24.75" customHeight="1">
      <c r="A19" s="9"/>
      <c r="B19" s="454" t="s">
        <v>23</v>
      </c>
      <c r="C19" s="455"/>
      <c r="D19" s="456"/>
      <c r="E19" s="429"/>
      <c r="F19" s="418"/>
      <c r="G19" s="418"/>
      <c r="H19" s="418"/>
      <c r="I19" s="418"/>
      <c r="J19" s="418"/>
      <c r="K19" s="430"/>
      <c r="L19" s="444"/>
      <c r="M19" s="445"/>
      <c r="N19" s="446"/>
      <c r="O19" s="11"/>
      <c r="P19" s="9"/>
      <c r="Q19" s="454" t="s">
        <v>23</v>
      </c>
      <c r="R19" s="455"/>
      <c r="S19" s="456"/>
      <c r="T19" s="429"/>
      <c r="U19" s="418"/>
      <c r="V19" s="418"/>
      <c r="W19" s="418"/>
      <c r="X19" s="418"/>
      <c r="Y19" s="418"/>
      <c r="Z19" s="430"/>
      <c r="AA19" s="444"/>
      <c r="AB19" s="445"/>
      <c r="AC19" s="446"/>
      <c r="AD19" s="11"/>
    </row>
    <row r="20" spans="1:30" ht="24.75" customHeight="1">
      <c r="A20" s="9"/>
      <c r="B20" s="452" t="s">
        <v>24</v>
      </c>
      <c r="C20" s="453"/>
      <c r="D20" s="457"/>
      <c r="E20" s="429"/>
      <c r="F20" s="418"/>
      <c r="G20" s="418"/>
      <c r="H20" s="418"/>
      <c r="I20" s="418"/>
      <c r="J20" s="418"/>
      <c r="K20" s="430"/>
      <c r="L20" s="444"/>
      <c r="M20" s="445"/>
      <c r="N20" s="446"/>
      <c r="O20" s="11"/>
      <c r="P20" s="9"/>
      <c r="Q20" s="452" t="s">
        <v>24</v>
      </c>
      <c r="R20" s="453"/>
      <c r="S20" s="457"/>
      <c r="T20" s="429"/>
      <c r="U20" s="418"/>
      <c r="V20" s="418"/>
      <c r="W20" s="418"/>
      <c r="X20" s="418"/>
      <c r="Y20" s="418"/>
      <c r="Z20" s="430"/>
      <c r="AA20" s="444"/>
      <c r="AB20" s="445"/>
      <c r="AC20" s="446"/>
      <c r="AD20" s="11"/>
    </row>
    <row r="21" spans="1:30" ht="15" customHeight="1" thickBot="1">
      <c r="A21" s="9"/>
      <c r="B21" s="29"/>
      <c r="C21" s="30"/>
      <c r="D21" s="32"/>
      <c r="E21" s="431"/>
      <c r="F21" s="432"/>
      <c r="G21" s="432"/>
      <c r="H21" s="432"/>
      <c r="I21" s="432"/>
      <c r="J21" s="432"/>
      <c r="K21" s="433"/>
      <c r="L21" s="447"/>
      <c r="M21" s="448"/>
      <c r="N21" s="449"/>
      <c r="O21" s="11"/>
      <c r="P21" s="9"/>
      <c r="Q21" s="29"/>
      <c r="R21" s="30"/>
      <c r="S21" s="32"/>
      <c r="T21" s="431"/>
      <c r="U21" s="432"/>
      <c r="V21" s="432"/>
      <c r="W21" s="432"/>
      <c r="X21" s="432"/>
      <c r="Y21" s="432"/>
      <c r="Z21" s="433"/>
      <c r="AA21" s="447"/>
      <c r="AB21" s="448"/>
      <c r="AC21" s="449"/>
      <c r="AD21" s="11"/>
    </row>
    <row r="22" spans="1:30" ht="9.75" customHeight="1">
      <c r="A22" s="2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1"/>
      <c r="P22" s="26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1"/>
    </row>
    <row r="23" spans="1:30" ht="20.100000000000001" customHeight="1">
      <c r="A23" s="9"/>
      <c r="B23" s="459" t="s">
        <v>25</v>
      </c>
      <c r="C23" s="460"/>
      <c r="D23" s="461" t="s">
        <v>26</v>
      </c>
      <c r="E23" s="461"/>
      <c r="F23" s="458" t="s">
        <v>27</v>
      </c>
      <c r="G23" s="458"/>
      <c r="H23" s="33"/>
      <c r="I23" s="459" t="s">
        <v>2</v>
      </c>
      <c r="J23" s="460"/>
      <c r="K23" s="460"/>
      <c r="L23" s="460"/>
      <c r="M23" s="460"/>
      <c r="N23" s="460"/>
      <c r="O23" s="11"/>
      <c r="P23" s="9"/>
      <c r="Q23" s="459" t="s">
        <v>25</v>
      </c>
      <c r="R23" s="460"/>
      <c r="S23" s="461" t="s">
        <v>26</v>
      </c>
      <c r="T23" s="461"/>
      <c r="U23" s="458" t="s">
        <v>27</v>
      </c>
      <c r="V23" s="458"/>
      <c r="W23" s="33"/>
      <c r="X23" s="459" t="s">
        <v>2</v>
      </c>
      <c r="Y23" s="460"/>
      <c r="Z23" s="460"/>
      <c r="AA23" s="460"/>
      <c r="AB23" s="460"/>
      <c r="AC23" s="460"/>
      <c r="AD23" s="11"/>
    </row>
    <row r="24" spans="1:30" ht="20.100000000000001" customHeight="1">
      <c r="A24" s="9"/>
      <c r="B24" s="462" t="s">
        <v>28</v>
      </c>
      <c r="C24" s="463"/>
      <c r="D24" s="464" t="s">
        <v>29</v>
      </c>
      <c r="E24" s="464"/>
      <c r="F24" s="33"/>
      <c r="G24" s="33"/>
      <c r="H24" s="33"/>
      <c r="I24" s="465" t="s">
        <v>3</v>
      </c>
      <c r="J24" s="466"/>
      <c r="K24" s="466"/>
      <c r="L24" s="466"/>
      <c r="M24" s="466"/>
      <c r="N24" s="466"/>
      <c r="O24" s="11"/>
      <c r="P24" s="9"/>
      <c r="Q24" s="462" t="s">
        <v>28</v>
      </c>
      <c r="R24" s="463"/>
      <c r="S24" s="464" t="s">
        <v>29</v>
      </c>
      <c r="T24" s="464"/>
      <c r="U24" s="33"/>
      <c r="V24" s="33"/>
      <c r="W24" s="33"/>
      <c r="X24" s="465" t="s">
        <v>3</v>
      </c>
      <c r="Y24" s="466"/>
      <c r="Z24" s="466"/>
      <c r="AA24" s="466"/>
      <c r="AB24" s="466"/>
      <c r="AC24" s="466"/>
      <c r="AD24" s="11"/>
    </row>
    <row r="25" spans="1:30" ht="35.1" customHeight="1" thickBot="1">
      <c r="A25" s="9"/>
      <c r="B25" s="34"/>
      <c r="C25" s="35"/>
      <c r="D25" s="35"/>
      <c r="E25" s="36"/>
      <c r="F25" s="36"/>
      <c r="G25" s="36"/>
      <c r="H25" s="33"/>
      <c r="I25" s="467"/>
      <c r="J25" s="468"/>
      <c r="K25" s="468"/>
      <c r="L25" s="468"/>
      <c r="M25" s="468"/>
      <c r="N25" s="468"/>
      <c r="O25" s="11"/>
      <c r="P25" s="9"/>
      <c r="Q25" s="34"/>
      <c r="R25" s="35"/>
      <c r="S25" s="35"/>
      <c r="T25" s="36"/>
      <c r="U25" s="36"/>
      <c r="V25" s="36"/>
      <c r="W25" s="33"/>
      <c r="X25" s="467"/>
      <c r="Y25" s="468"/>
      <c r="Z25" s="468"/>
      <c r="AA25" s="468"/>
      <c r="AB25" s="468"/>
      <c r="AC25" s="468"/>
      <c r="AD25" s="11"/>
    </row>
    <row r="26" spans="1:30" ht="9.75" customHeight="1" thickTop="1">
      <c r="A26" s="9"/>
      <c r="B26" s="37"/>
      <c r="C26" s="38"/>
      <c r="D26" s="38"/>
      <c r="E26" s="33"/>
      <c r="F26" s="33"/>
      <c r="G26" s="33"/>
      <c r="H26" s="33"/>
      <c r="I26" s="19"/>
      <c r="J26" s="19"/>
      <c r="K26" s="19"/>
      <c r="L26" s="19"/>
      <c r="M26" s="39"/>
      <c r="N26" s="40"/>
      <c r="O26" s="11"/>
      <c r="P26" s="9"/>
      <c r="Q26" s="37"/>
      <c r="R26" s="38"/>
      <c r="S26" s="38"/>
      <c r="T26" s="33"/>
      <c r="U26" s="33"/>
      <c r="V26" s="33"/>
      <c r="W26" s="33"/>
      <c r="X26" s="19"/>
      <c r="Y26" s="19"/>
      <c r="Z26" s="19"/>
      <c r="AA26" s="19"/>
      <c r="AB26" s="39"/>
      <c r="AC26" s="40"/>
      <c r="AD26" s="11"/>
    </row>
    <row r="27" spans="1:30" ht="24.75" customHeight="1">
      <c r="A27" s="9"/>
      <c r="B27" s="469" t="s">
        <v>30</v>
      </c>
      <c r="C27" s="470"/>
      <c r="D27" s="471" t="s">
        <v>31</v>
      </c>
      <c r="E27" s="471"/>
      <c r="F27" s="33"/>
      <c r="G27" s="33"/>
      <c r="H27" s="33"/>
      <c r="I27" s="469" t="s">
        <v>32</v>
      </c>
      <c r="J27" s="470"/>
      <c r="K27" s="471" t="s">
        <v>33</v>
      </c>
      <c r="L27" s="471"/>
      <c r="M27" s="33"/>
      <c r="N27" s="33"/>
      <c r="O27" s="11"/>
      <c r="P27" s="9"/>
      <c r="Q27" s="469" t="s">
        <v>30</v>
      </c>
      <c r="R27" s="470"/>
      <c r="S27" s="471" t="s">
        <v>31</v>
      </c>
      <c r="T27" s="471"/>
      <c r="U27" s="33"/>
      <c r="V27" s="33"/>
      <c r="W27" s="33"/>
      <c r="X27" s="469" t="s">
        <v>32</v>
      </c>
      <c r="Y27" s="470"/>
      <c r="Z27" s="471" t="s">
        <v>33</v>
      </c>
      <c r="AA27" s="471"/>
      <c r="AB27" s="33"/>
      <c r="AC27" s="33"/>
      <c r="AD27" s="11"/>
    </row>
    <row r="28" spans="1:30" ht="24.75" customHeight="1">
      <c r="A28" s="9"/>
      <c r="B28" s="21"/>
      <c r="C28" s="15"/>
      <c r="D28" s="15"/>
      <c r="E28" s="18"/>
      <c r="F28" s="18"/>
      <c r="G28" s="18"/>
      <c r="H28" s="18"/>
      <c r="I28" s="472"/>
      <c r="J28" s="473"/>
      <c r="K28" s="473"/>
      <c r="L28" s="473"/>
      <c r="M28" s="473"/>
      <c r="N28" s="473"/>
      <c r="O28" s="11"/>
      <c r="P28" s="9"/>
      <c r="Q28" s="21"/>
      <c r="R28" s="15"/>
      <c r="S28" s="15"/>
      <c r="T28" s="18"/>
      <c r="U28" s="18"/>
      <c r="V28" s="18"/>
      <c r="W28" s="18"/>
      <c r="X28" s="472"/>
      <c r="Y28" s="473"/>
      <c r="Z28" s="473"/>
      <c r="AA28" s="473"/>
      <c r="AB28" s="473"/>
      <c r="AC28" s="473"/>
      <c r="AD28" s="11"/>
    </row>
    <row r="29" spans="1:30" ht="24.75" customHeight="1" thickBot="1">
      <c r="A29" s="9"/>
      <c r="B29" s="22"/>
      <c r="C29" s="23"/>
      <c r="D29" s="23"/>
      <c r="E29" s="24"/>
      <c r="F29" s="24"/>
      <c r="G29" s="24"/>
      <c r="H29" s="18"/>
      <c r="I29" s="474"/>
      <c r="J29" s="475"/>
      <c r="K29" s="475"/>
      <c r="L29" s="475"/>
      <c r="M29" s="475"/>
      <c r="N29" s="475"/>
      <c r="O29" s="11"/>
      <c r="P29" s="9"/>
      <c r="Q29" s="22"/>
      <c r="R29" s="23"/>
      <c r="S29" s="23"/>
      <c r="T29" s="24"/>
      <c r="U29" s="24"/>
      <c r="V29" s="24"/>
      <c r="W29" s="18"/>
      <c r="X29" s="474"/>
      <c r="Y29" s="475"/>
      <c r="Z29" s="475"/>
      <c r="AA29" s="475"/>
      <c r="AB29" s="475"/>
      <c r="AC29" s="475"/>
      <c r="AD29" s="11"/>
    </row>
    <row r="30" spans="1:30" ht="24.75" customHeight="1" thickTop="1">
      <c r="A30" s="26"/>
      <c r="B30" s="17"/>
      <c r="C30" s="17"/>
      <c r="D30" s="17"/>
      <c r="E30" s="17"/>
      <c r="F30" s="17"/>
      <c r="G30" s="17"/>
      <c r="H30" s="17"/>
      <c r="I30" s="476" t="s">
        <v>34</v>
      </c>
      <c r="J30" s="476"/>
      <c r="K30" s="476"/>
      <c r="L30" s="476"/>
      <c r="M30" s="476"/>
      <c r="N30" s="476"/>
      <c r="O30" s="41"/>
      <c r="P30" s="26"/>
      <c r="Q30" s="17"/>
      <c r="R30" s="17"/>
      <c r="S30" s="17"/>
      <c r="T30" s="17"/>
      <c r="U30" s="17"/>
      <c r="V30" s="17"/>
      <c r="W30" s="17"/>
      <c r="X30" s="476" t="s">
        <v>34</v>
      </c>
      <c r="Y30" s="476"/>
      <c r="Z30" s="476"/>
      <c r="AA30" s="476"/>
      <c r="AB30" s="476"/>
      <c r="AC30" s="476"/>
      <c r="AD30" s="41"/>
    </row>
    <row r="31" spans="1:30" ht="30" customHeight="1">
      <c r="A31" s="42"/>
      <c r="B31" s="43"/>
      <c r="C31" s="43"/>
      <c r="D31" s="43"/>
      <c r="E31" s="43"/>
      <c r="F31" s="43"/>
      <c r="G31" s="43"/>
      <c r="H31" s="43"/>
      <c r="I31" s="44"/>
      <c r="J31" s="44"/>
      <c r="K31" s="44"/>
      <c r="L31" s="44"/>
      <c r="M31" s="44"/>
      <c r="N31" s="44"/>
      <c r="O31" s="45"/>
      <c r="P31" s="42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4"/>
      <c r="AB31" s="44"/>
      <c r="AC31" s="44"/>
      <c r="AD31" s="45"/>
    </row>
    <row r="32" spans="1:30" ht="30" customHeight="1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O32" s="6"/>
      <c r="P32" s="3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5"/>
      <c r="AD32" s="6"/>
    </row>
    <row r="33" spans="1:30" ht="27" customHeight="1">
      <c r="A33" s="9"/>
      <c r="B33" s="10"/>
      <c r="C33" s="10"/>
      <c r="D33" s="402" t="s">
        <v>14</v>
      </c>
      <c r="E33" s="402"/>
      <c r="F33" s="402"/>
      <c r="G33" s="402"/>
      <c r="H33" s="402"/>
      <c r="I33" s="402"/>
      <c r="J33" s="402"/>
      <c r="K33" s="402"/>
      <c r="L33" s="402"/>
      <c r="M33" s="10"/>
      <c r="N33" s="10"/>
      <c r="O33" s="11"/>
      <c r="P33" s="9"/>
      <c r="Q33" s="10"/>
      <c r="R33" s="10"/>
      <c r="S33" s="402" t="s">
        <v>14</v>
      </c>
      <c r="T33" s="402"/>
      <c r="U33" s="402"/>
      <c r="V33" s="402"/>
      <c r="W33" s="402"/>
      <c r="X33" s="402"/>
      <c r="Y33" s="402"/>
      <c r="Z33" s="402"/>
      <c r="AA33" s="402"/>
      <c r="AB33" s="10"/>
      <c r="AC33" s="10"/>
      <c r="AD33" s="11"/>
    </row>
    <row r="34" spans="1:30" ht="27" customHeight="1">
      <c r="A34" s="9"/>
      <c r="B34" s="14"/>
      <c r="C34" s="15"/>
      <c r="D34" s="403" t="s">
        <v>15</v>
      </c>
      <c r="E34" s="403"/>
      <c r="F34" s="403"/>
      <c r="G34" s="403"/>
      <c r="H34" s="403"/>
      <c r="I34" s="403"/>
      <c r="J34" s="403"/>
      <c r="K34" s="403"/>
      <c r="L34" s="403"/>
      <c r="M34" s="16"/>
      <c r="N34" s="17"/>
      <c r="O34" s="11"/>
      <c r="P34" s="9"/>
      <c r="Q34" s="14"/>
      <c r="R34" s="15"/>
      <c r="S34" s="403" t="s">
        <v>15</v>
      </c>
      <c r="T34" s="403"/>
      <c r="U34" s="403"/>
      <c r="V34" s="403"/>
      <c r="W34" s="403"/>
      <c r="X34" s="403"/>
      <c r="Y34" s="403"/>
      <c r="Z34" s="403"/>
      <c r="AA34" s="403"/>
      <c r="AB34" s="16"/>
      <c r="AC34" s="17"/>
      <c r="AD34" s="11"/>
    </row>
    <row r="35" spans="1:30" ht="24.75" customHeight="1">
      <c r="A35" s="9"/>
      <c r="B35" s="412"/>
      <c r="C35" s="413"/>
      <c r="D35" s="413"/>
      <c r="E35" s="413"/>
      <c r="F35" s="413"/>
      <c r="G35" s="10"/>
      <c r="H35" s="18"/>
      <c r="I35" s="10"/>
      <c r="J35" s="413"/>
      <c r="K35" s="413"/>
      <c r="L35" s="413"/>
      <c r="M35" s="413"/>
      <c r="N35" s="416"/>
      <c r="O35" s="11"/>
      <c r="P35" s="9"/>
      <c r="Q35" s="412"/>
      <c r="R35" s="413"/>
      <c r="S35" s="413"/>
      <c r="T35" s="413"/>
      <c r="U35" s="413"/>
      <c r="V35" s="10"/>
      <c r="W35" s="18"/>
      <c r="X35" s="10"/>
      <c r="Y35" s="413"/>
      <c r="Z35" s="413"/>
      <c r="AA35" s="413"/>
      <c r="AB35" s="413"/>
      <c r="AC35" s="416"/>
      <c r="AD35" s="11"/>
    </row>
    <row r="36" spans="1:30" ht="24.75" customHeight="1">
      <c r="A36" s="9"/>
      <c r="B36" s="412"/>
      <c r="C36" s="413"/>
      <c r="D36" s="413"/>
      <c r="E36" s="413"/>
      <c r="F36" s="413"/>
      <c r="G36" s="10"/>
      <c r="H36" s="18"/>
      <c r="I36" s="10"/>
      <c r="J36" s="413"/>
      <c r="K36" s="413"/>
      <c r="L36" s="413"/>
      <c r="M36" s="413"/>
      <c r="N36" s="416"/>
      <c r="O36" s="11"/>
      <c r="P36" s="9"/>
      <c r="Q36" s="412"/>
      <c r="R36" s="413"/>
      <c r="S36" s="413"/>
      <c r="T36" s="413"/>
      <c r="U36" s="413"/>
      <c r="V36" s="10"/>
      <c r="W36" s="18"/>
      <c r="X36" s="10"/>
      <c r="Y36" s="413"/>
      <c r="Z36" s="413"/>
      <c r="AA36" s="413"/>
      <c r="AB36" s="413"/>
      <c r="AC36" s="416"/>
      <c r="AD36" s="11"/>
    </row>
    <row r="37" spans="1:30" ht="24.75" customHeight="1" thickBot="1">
      <c r="A37" s="9"/>
      <c r="B37" s="414"/>
      <c r="C37" s="415"/>
      <c r="D37" s="415"/>
      <c r="E37" s="415"/>
      <c r="F37" s="415"/>
      <c r="G37" s="418" t="s">
        <v>35</v>
      </c>
      <c r="H37" s="418"/>
      <c r="I37" s="418"/>
      <c r="J37" s="415"/>
      <c r="K37" s="415"/>
      <c r="L37" s="415"/>
      <c r="M37" s="415"/>
      <c r="N37" s="417"/>
      <c r="O37" s="11"/>
      <c r="P37" s="9"/>
      <c r="Q37" s="414"/>
      <c r="R37" s="415"/>
      <c r="S37" s="415"/>
      <c r="T37" s="415"/>
      <c r="U37" s="415"/>
      <c r="V37" s="418" t="s">
        <v>35</v>
      </c>
      <c r="W37" s="418"/>
      <c r="X37" s="418"/>
      <c r="Y37" s="415"/>
      <c r="Z37" s="415"/>
      <c r="AA37" s="415"/>
      <c r="AB37" s="415"/>
      <c r="AC37" s="417"/>
      <c r="AD37" s="11"/>
    </row>
    <row r="38" spans="1:30" ht="15" customHeight="1" thickTop="1">
      <c r="A38" s="9"/>
      <c r="B38" s="14"/>
      <c r="C38" s="15"/>
      <c r="D38" s="15"/>
      <c r="E38" s="18"/>
      <c r="F38" s="18"/>
      <c r="G38" s="419" t="s">
        <v>5</v>
      </c>
      <c r="H38" s="419"/>
      <c r="I38" s="419"/>
      <c r="J38" s="19"/>
      <c r="K38" s="19"/>
      <c r="L38" s="20"/>
      <c r="M38" s="16"/>
      <c r="N38" s="17"/>
      <c r="O38" s="11"/>
      <c r="P38" s="9"/>
      <c r="Q38" s="14"/>
      <c r="R38" s="15"/>
      <c r="S38" s="15"/>
      <c r="T38" s="18"/>
      <c r="U38" s="18"/>
      <c r="V38" s="419" t="s">
        <v>5</v>
      </c>
      <c r="W38" s="419"/>
      <c r="X38" s="419"/>
      <c r="Y38" s="19"/>
      <c r="Z38" s="19"/>
      <c r="AA38" s="20"/>
      <c r="AB38" s="16"/>
      <c r="AC38" s="17"/>
      <c r="AD38" s="11"/>
    </row>
    <row r="39" spans="1:30" ht="15" customHeight="1">
      <c r="A39" s="9"/>
      <c r="B39" s="420" t="s">
        <v>36</v>
      </c>
      <c r="C39" s="421"/>
      <c r="D39" s="421"/>
      <c r="E39" s="421"/>
      <c r="F39" s="421"/>
      <c r="G39" s="422"/>
      <c r="H39" s="18"/>
      <c r="I39" s="420" t="s">
        <v>37</v>
      </c>
      <c r="J39" s="421"/>
      <c r="K39" s="421"/>
      <c r="L39" s="421"/>
      <c r="M39" s="421"/>
      <c r="N39" s="422"/>
      <c r="O39" s="11"/>
      <c r="P39" s="9"/>
      <c r="Q39" s="420" t="s">
        <v>36</v>
      </c>
      <c r="R39" s="421"/>
      <c r="S39" s="421"/>
      <c r="T39" s="421"/>
      <c r="U39" s="421"/>
      <c r="V39" s="422"/>
      <c r="W39" s="18"/>
      <c r="X39" s="420" t="s">
        <v>37</v>
      </c>
      <c r="Y39" s="421"/>
      <c r="Z39" s="421"/>
      <c r="AA39" s="421"/>
      <c r="AB39" s="421"/>
      <c r="AC39" s="422"/>
      <c r="AD39" s="11"/>
    </row>
    <row r="40" spans="1:30" ht="15" customHeight="1">
      <c r="A40" s="9"/>
      <c r="B40" s="420" t="s">
        <v>17</v>
      </c>
      <c r="C40" s="421"/>
      <c r="D40" s="421"/>
      <c r="E40" s="421"/>
      <c r="F40" s="421"/>
      <c r="G40" s="422"/>
      <c r="H40" s="18"/>
      <c r="I40" s="420" t="s">
        <v>18</v>
      </c>
      <c r="J40" s="421"/>
      <c r="K40" s="421"/>
      <c r="L40" s="421"/>
      <c r="M40" s="421"/>
      <c r="N40" s="422"/>
      <c r="O40" s="11"/>
      <c r="P40" s="9"/>
      <c r="Q40" s="420" t="s">
        <v>17</v>
      </c>
      <c r="R40" s="421"/>
      <c r="S40" s="421"/>
      <c r="T40" s="421"/>
      <c r="U40" s="421"/>
      <c r="V40" s="422"/>
      <c r="W40" s="18"/>
      <c r="X40" s="420" t="s">
        <v>18</v>
      </c>
      <c r="Y40" s="421"/>
      <c r="Z40" s="421"/>
      <c r="AA40" s="421"/>
      <c r="AB40" s="421"/>
      <c r="AC40" s="422"/>
      <c r="AD40" s="11"/>
    </row>
    <row r="41" spans="1:30" ht="39.75" customHeight="1" thickBot="1">
      <c r="A41" s="9"/>
      <c r="B41" s="426"/>
      <c r="C41" s="427"/>
      <c r="D41" s="427"/>
      <c r="E41" s="427"/>
      <c r="F41" s="427"/>
      <c r="G41" s="428"/>
      <c r="H41" s="18"/>
      <c r="I41" s="22"/>
      <c r="J41" s="23"/>
      <c r="K41" s="23"/>
      <c r="L41" s="24"/>
      <c r="M41" s="24"/>
      <c r="N41" s="25"/>
      <c r="O41" s="11"/>
      <c r="P41" s="9"/>
      <c r="Q41" s="426"/>
      <c r="R41" s="427"/>
      <c r="S41" s="427"/>
      <c r="T41" s="427"/>
      <c r="U41" s="427"/>
      <c r="V41" s="428"/>
      <c r="W41" s="18"/>
      <c r="X41" s="22"/>
      <c r="Y41" s="23"/>
      <c r="Z41" s="23"/>
      <c r="AA41" s="24"/>
      <c r="AB41" s="24"/>
      <c r="AC41" s="25"/>
      <c r="AD41" s="11"/>
    </row>
    <row r="42" spans="1:30" ht="15" customHeight="1" thickTop="1">
      <c r="A42" s="2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1"/>
      <c r="P42" s="26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1"/>
    </row>
    <row r="43" spans="1:30" ht="15" customHeight="1">
      <c r="A43" s="9"/>
      <c r="B43" s="14"/>
      <c r="C43" s="15"/>
      <c r="D43" s="15"/>
      <c r="E43" s="429" t="s">
        <v>19</v>
      </c>
      <c r="F43" s="418"/>
      <c r="G43" s="418"/>
      <c r="H43" s="418"/>
      <c r="I43" s="418"/>
      <c r="J43" s="418"/>
      <c r="K43" s="430"/>
      <c r="L43" s="434" t="s">
        <v>38</v>
      </c>
      <c r="M43" s="435"/>
      <c r="N43" s="435"/>
      <c r="O43" s="11"/>
      <c r="P43" s="9"/>
      <c r="Q43" s="14"/>
      <c r="R43" s="15"/>
      <c r="S43" s="15"/>
      <c r="T43" s="429" t="s">
        <v>19</v>
      </c>
      <c r="U43" s="418"/>
      <c r="V43" s="418"/>
      <c r="W43" s="418"/>
      <c r="X43" s="418"/>
      <c r="Y43" s="418"/>
      <c r="Z43" s="430"/>
      <c r="AA43" s="434" t="s">
        <v>38</v>
      </c>
      <c r="AB43" s="435"/>
      <c r="AC43" s="435"/>
      <c r="AD43" s="11"/>
    </row>
    <row r="44" spans="1:30" ht="15" customHeight="1" thickBot="1">
      <c r="A44" s="9"/>
      <c r="B44" s="14"/>
      <c r="C44" s="15"/>
      <c r="D44" s="15"/>
      <c r="E44" s="431"/>
      <c r="F44" s="432"/>
      <c r="G44" s="432"/>
      <c r="H44" s="432"/>
      <c r="I44" s="432"/>
      <c r="J44" s="432"/>
      <c r="K44" s="433"/>
      <c r="L44" s="436" t="s">
        <v>1</v>
      </c>
      <c r="M44" s="437"/>
      <c r="N44" s="437"/>
      <c r="O44" s="11"/>
      <c r="P44" s="9"/>
      <c r="Q44" s="14"/>
      <c r="R44" s="15"/>
      <c r="S44" s="15"/>
      <c r="T44" s="431"/>
      <c r="U44" s="432"/>
      <c r="V44" s="432"/>
      <c r="W44" s="432"/>
      <c r="X44" s="432"/>
      <c r="Y44" s="432"/>
      <c r="Z44" s="433"/>
      <c r="AA44" s="436" t="s">
        <v>1</v>
      </c>
      <c r="AB44" s="437"/>
      <c r="AC44" s="437"/>
      <c r="AD44" s="11"/>
    </row>
    <row r="45" spans="1:30" ht="15" customHeight="1">
      <c r="A45" s="9"/>
      <c r="B45" s="27"/>
      <c r="C45" s="28"/>
      <c r="D45" s="28"/>
      <c r="E45" s="438"/>
      <c r="F45" s="439"/>
      <c r="G45" s="439"/>
      <c r="H45" s="439"/>
      <c r="I45" s="439"/>
      <c r="J45" s="439"/>
      <c r="K45" s="440"/>
      <c r="L45" s="441"/>
      <c r="M45" s="442"/>
      <c r="N45" s="443"/>
      <c r="O45" s="11"/>
      <c r="P45" s="9"/>
      <c r="Q45" s="27"/>
      <c r="R45" s="28"/>
      <c r="S45" s="28"/>
      <c r="T45" s="438"/>
      <c r="U45" s="439"/>
      <c r="V45" s="439"/>
      <c r="W45" s="439"/>
      <c r="X45" s="439"/>
      <c r="Y45" s="439"/>
      <c r="Z45" s="440"/>
      <c r="AA45" s="441"/>
      <c r="AB45" s="442"/>
      <c r="AC45" s="443"/>
      <c r="AD45" s="11"/>
    </row>
    <row r="46" spans="1:30" ht="24.75" customHeight="1">
      <c r="A46" s="9"/>
      <c r="B46" s="450" t="s">
        <v>39</v>
      </c>
      <c r="C46" s="451"/>
      <c r="D46" s="451"/>
      <c r="E46" s="429"/>
      <c r="F46" s="418"/>
      <c r="G46" s="418"/>
      <c r="H46" s="418"/>
      <c r="I46" s="418"/>
      <c r="J46" s="418"/>
      <c r="K46" s="430"/>
      <c r="L46" s="444"/>
      <c r="M46" s="445"/>
      <c r="N46" s="446"/>
      <c r="O46" s="11"/>
      <c r="P46" s="9"/>
      <c r="Q46" s="450" t="s">
        <v>39</v>
      </c>
      <c r="R46" s="451"/>
      <c r="S46" s="451"/>
      <c r="T46" s="429"/>
      <c r="U46" s="418"/>
      <c r="V46" s="418"/>
      <c r="W46" s="418"/>
      <c r="X46" s="418"/>
      <c r="Y46" s="418"/>
      <c r="Z46" s="430"/>
      <c r="AA46" s="444"/>
      <c r="AB46" s="445"/>
      <c r="AC46" s="446"/>
      <c r="AD46" s="11"/>
    </row>
    <row r="47" spans="1:30" ht="24.75" customHeight="1">
      <c r="A47" s="9"/>
      <c r="B47" s="452" t="s">
        <v>22</v>
      </c>
      <c r="C47" s="453"/>
      <c r="D47" s="453"/>
      <c r="E47" s="429"/>
      <c r="F47" s="418"/>
      <c r="G47" s="418"/>
      <c r="H47" s="418"/>
      <c r="I47" s="418"/>
      <c r="J47" s="418"/>
      <c r="K47" s="430"/>
      <c r="L47" s="444"/>
      <c r="M47" s="445"/>
      <c r="N47" s="446"/>
      <c r="O47" s="11"/>
      <c r="P47" s="9"/>
      <c r="Q47" s="452" t="s">
        <v>22</v>
      </c>
      <c r="R47" s="453"/>
      <c r="S47" s="453"/>
      <c r="T47" s="429"/>
      <c r="U47" s="418"/>
      <c r="V47" s="418"/>
      <c r="W47" s="418"/>
      <c r="X47" s="418"/>
      <c r="Y47" s="418"/>
      <c r="Z47" s="430"/>
      <c r="AA47" s="444"/>
      <c r="AB47" s="445"/>
      <c r="AC47" s="446"/>
      <c r="AD47" s="11"/>
    </row>
    <row r="48" spans="1:30" ht="15" customHeight="1" thickBot="1">
      <c r="A48" s="9"/>
      <c r="B48" s="29"/>
      <c r="C48" s="30"/>
      <c r="D48" s="30"/>
      <c r="E48" s="431"/>
      <c r="F48" s="432"/>
      <c r="G48" s="432"/>
      <c r="H48" s="432"/>
      <c r="I48" s="432"/>
      <c r="J48" s="432"/>
      <c r="K48" s="433"/>
      <c r="L48" s="447"/>
      <c r="M48" s="448"/>
      <c r="N48" s="449"/>
      <c r="O48" s="11"/>
      <c r="P48" s="9"/>
      <c r="Q48" s="29"/>
      <c r="R48" s="30"/>
      <c r="S48" s="30"/>
      <c r="T48" s="431"/>
      <c r="U48" s="432"/>
      <c r="V48" s="432"/>
      <c r="W48" s="432"/>
      <c r="X48" s="432"/>
      <c r="Y48" s="432"/>
      <c r="Z48" s="433"/>
      <c r="AA48" s="447"/>
      <c r="AB48" s="448"/>
      <c r="AC48" s="449"/>
      <c r="AD48" s="11"/>
    </row>
    <row r="49" spans="1:30" ht="15" customHeight="1">
      <c r="A49" s="9"/>
      <c r="B49" s="27"/>
      <c r="C49" s="28"/>
      <c r="D49" s="31"/>
      <c r="E49" s="438"/>
      <c r="F49" s="439"/>
      <c r="G49" s="439"/>
      <c r="H49" s="439"/>
      <c r="I49" s="439"/>
      <c r="J49" s="439"/>
      <c r="K49" s="440"/>
      <c r="L49" s="441"/>
      <c r="M49" s="442"/>
      <c r="N49" s="443"/>
      <c r="O49" s="11"/>
      <c r="P49" s="9"/>
      <c r="Q49" s="27"/>
      <c r="R49" s="28"/>
      <c r="S49" s="31"/>
      <c r="T49" s="438"/>
      <c r="U49" s="439"/>
      <c r="V49" s="439"/>
      <c r="W49" s="439"/>
      <c r="X49" s="439"/>
      <c r="Y49" s="439"/>
      <c r="Z49" s="440"/>
      <c r="AA49" s="441"/>
      <c r="AB49" s="442"/>
      <c r="AC49" s="443"/>
      <c r="AD49" s="11"/>
    </row>
    <row r="50" spans="1:30" ht="24.75" customHeight="1">
      <c r="A50" s="9"/>
      <c r="B50" s="454" t="s">
        <v>40</v>
      </c>
      <c r="C50" s="455"/>
      <c r="D50" s="456"/>
      <c r="E50" s="429"/>
      <c r="F50" s="418"/>
      <c r="G50" s="418"/>
      <c r="H50" s="418"/>
      <c r="I50" s="418"/>
      <c r="J50" s="418"/>
      <c r="K50" s="430"/>
      <c r="L50" s="444"/>
      <c r="M50" s="445"/>
      <c r="N50" s="446"/>
      <c r="O50" s="11"/>
      <c r="P50" s="9"/>
      <c r="Q50" s="454" t="s">
        <v>40</v>
      </c>
      <c r="R50" s="455"/>
      <c r="S50" s="456"/>
      <c r="T50" s="429"/>
      <c r="U50" s="418"/>
      <c r="V50" s="418"/>
      <c r="W50" s="418"/>
      <c r="X50" s="418"/>
      <c r="Y50" s="418"/>
      <c r="Z50" s="430"/>
      <c r="AA50" s="444"/>
      <c r="AB50" s="445"/>
      <c r="AC50" s="446"/>
      <c r="AD50" s="11"/>
    </row>
    <row r="51" spans="1:30" ht="24.75" customHeight="1">
      <c r="A51" s="9"/>
      <c r="B51" s="452" t="s">
        <v>24</v>
      </c>
      <c r="C51" s="453"/>
      <c r="D51" s="457"/>
      <c r="E51" s="429"/>
      <c r="F51" s="418"/>
      <c r="G51" s="418"/>
      <c r="H51" s="418"/>
      <c r="I51" s="418"/>
      <c r="J51" s="418"/>
      <c r="K51" s="430"/>
      <c r="L51" s="444"/>
      <c r="M51" s="445"/>
      <c r="N51" s="446"/>
      <c r="O51" s="11"/>
      <c r="P51" s="9"/>
      <c r="Q51" s="452" t="s">
        <v>24</v>
      </c>
      <c r="R51" s="453"/>
      <c r="S51" s="457"/>
      <c r="T51" s="429"/>
      <c r="U51" s="418"/>
      <c r="V51" s="418"/>
      <c r="W51" s="418"/>
      <c r="X51" s="418"/>
      <c r="Y51" s="418"/>
      <c r="Z51" s="430"/>
      <c r="AA51" s="444"/>
      <c r="AB51" s="445"/>
      <c r="AC51" s="446"/>
      <c r="AD51" s="11"/>
    </row>
    <row r="52" spans="1:30" ht="15" customHeight="1" thickBot="1">
      <c r="A52" s="9"/>
      <c r="B52" s="29"/>
      <c r="C52" s="30"/>
      <c r="D52" s="32"/>
      <c r="E52" s="431"/>
      <c r="F52" s="432"/>
      <c r="G52" s="432"/>
      <c r="H52" s="432"/>
      <c r="I52" s="432"/>
      <c r="J52" s="432"/>
      <c r="K52" s="433"/>
      <c r="L52" s="447"/>
      <c r="M52" s="448"/>
      <c r="N52" s="449"/>
      <c r="O52" s="11"/>
      <c r="P52" s="9"/>
      <c r="Q52" s="29"/>
      <c r="R52" s="30"/>
      <c r="S52" s="32"/>
      <c r="T52" s="431"/>
      <c r="U52" s="432"/>
      <c r="V52" s="432"/>
      <c r="W52" s="432"/>
      <c r="X52" s="432"/>
      <c r="Y52" s="432"/>
      <c r="Z52" s="433"/>
      <c r="AA52" s="447"/>
      <c r="AB52" s="448"/>
      <c r="AC52" s="449"/>
      <c r="AD52" s="11"/>
    </row>
    <row r="53" spans="1:30" ht="9.75" customHeight="1">
      <c r="A53" s="2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1"/>
      <c r="P53" s="26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1"/>
    </row>
    <row r="54" spans="1:30" ht="20.100000000000001" customHeight="1">
      <c r="A54" s="9"/>
      <c r="B54" s="459" t="s">
        <v>41</v>
      </c>
      <c r="C54" s="460"/>
      <c r="D54" s="461" t="s">
        <v>42</v>
      </c>
      <c r="E54" s="461"/>
      <c r="F54" s="458" t="s">
        <v>43</v>
      </c>
      <c r="G54" s="458"/>
      <c r="H54" s="33"/>
      <c r="I54" s="459" t="s">
        <v>44</v>
      </c>
      <c r="J54" s="460"/>
      <c r="K54" s="460"/>
      <c r="L54" s="460"/>
      <c r="M54" s="460"/>
      <c r="N54" s="460"/>
      <c r="O54" s="11"/>
      <c r="P54" s="9"/>
      <c r="Q54" s="459" t="s">
        <v>41</v>
      </c>
      <c r="R54" s="460"/>
      <c r="S54" s="461" t="s">
        <v>42</v>
      </c>
      <c r="T54" s="461"/>
      <c r="U54" s="458" t="s">
        <v>43</v>
      </c>
      <c r="V54" s="458"/>
      <c r="W54" s="33"/>
      <c r="X54" s="459" t="s">
        <v>44</v>
      </c>
      <c r="Y54" s="460"/>
      <c r="Z54" s="460"/>
      <c r="AA54" s="460"/>
      <c r="AB54" s="460"/>
      <c r="AC54" s="460"/>
      <c r="AD54" s="11"/>
    </row>
    <row r="55" spans="1:30" ht="20.100000000000001" customHeight="1">
      <c r="A55" s="9"/>
      <c r="B55" s="462" t="s">
        <v>28</v>
      </c>
      <c r="C55" s="463"/>
      <c r="D55" s="464" t="s">
        <v>29</v>
      </c>
      <c r="E55" s="464"/>
      <c r="F55" s="33"/>
      <c r="G55" s="33"/>
      <c r="H55" s="33"/>
      <c r="I55" s="465" t="s">
        <v>3</v>
      </c>
      <c r="J55" s="466"/>
      <c r="K55" s="466"/>
      <c r="L55" s="466"/>
      <c r="M55" s="466"/>
      <c r="N55" s="466"/>
      <c r="O55" s="11"/>
      <c r="P55" s="9"/>
      <c r="Q55" s="462" t="s">
        <v>28</v>
      </c>
      <c r="R55" s="463"/>
      <c r="S55" s="464" t="s">
        <v>29</v>
      </c>
      <c r="T55" s="464"/>
      <c r="U55" s="33"/>
      <c r="V55" s="33"/>
      <c r="W55" s="33"/>
      <c r="X55" s="465" t="s">
        <v>3</v>
      </c>
      <c r="Y55" s="466"/>
      <c r="Z55" s="466"/>
      <c r="AA55" s="466"/>
      <c r="AB55" s="466"/>
      <c r="AC55" s="466"/>
      <c r="AD55" s="11"/>
    </row>
    <row r="56" spans="1:30" ht="35.1" customHeight="1" thickBot="1">
      <c r="A56" s="9"/>
      <c r="B56" s="34"/>
      <c r="C56" s="35"/>
      <c r="D56" s="35"/>
      <c r="E56" s="36"/>
      <c r="F56" s="36"/>
      <c r="G56" s="36"/>
      <c r="H56" s="33"/>
      <c r="I56" s="467"/>
      <c r="J56" s="468"/>
      <c r="K56" s="468"/>
      <c r="L56" s="468"/>
      <c r="M56" s="468"/>
      <c r="N56" s="468"/>
      <c r="O56" s="11"/>
      <c r="P56" s="9"/>
      <c r="Q56" s="34"/>
      <c r="R56" s="35"/>
      <c r="S56" s="35"/>
      <c r="T56" s="36"/>
      <c r="U56" s="36"/>
      <c r="V56" s="36"/>
      <c r="W56" s="33"/>
      <c r="X56" s="467"/>
      <c r="Y56" s="468"/>
      <c r="Z56" s="468"/>
      <c r="AA56" s="468"/>
      <c r="AB56" s="468"/>
      <c r="AC56" s="468"/>
      <c r="AD56" s="11"/>
    </row>
    <row r="57" spans="1:30" ht="9.75" customHeight="1" thickTop="1">
      <c r="A57" s="9"/>
      <c r="B57" s="37"/>
      <c r="C57" s="38"/>
      <c r="D57" s="38"/>
      <c r="E57" s="33"/>
      <c r="F57" s="33"/>
      <c r="G57" s="33"/>
      <c r="H57" s="33"/>
      <c r="I57" s="19"/>
      <c r="J57" s="19"/>
      <c r="K57" s="19"/>
      <c r="L57" s="19"/>
      <c r="M57" s="39"/>
      <c r="N57" s="40"/>
      <c r="O57" s="11"/>
      <c r="P57" s="9"/>
      <c r="Q57" s="37"/>
      <c r="R57" s="38"/>
      <c r="S57" s="38"/>
      <c r="T57" s="33"/>
      <c r="U57" s="33"/>
      <c r="V57" s="33"/>
      <c r="W57" s="33"/>
      <c r="X57" s="19"/>
      <c r="Y57" s="19"/>
      <c r="Z57" s="19"/>
      <c r="AA57" s="19"/>
      <c r="AB57" s="39"/>
      <c r="AC57" s="40"/>
      <c r="AD57" s="11"/>
    </row>
    <row r="58" spans="1:30" ht="24.75" customHeight="1">
      <c r="A58" s="9"/>
      <c r="B58" s="469" t="s">
        <v>45</v>
      </c>
      <c r="C58" s="470"/>
      <c r="D58" s="471" t="s">
        <v>31</v>
      </c>
      <c r="E58" s="471"/>
      <c r="F58" s="33"/>
      <c r="G58" s="33"/>
      <c r="H58" s="33"/>
      <c r="I58" s="469" t="s">
        <v>46</v>
      </c>
      <c r="J58" s="470"/>
      <c r="K58" s="471" t="s">
        <v>33</v>
      </c>
      <c r="L58" s="471"/>
      <c r="M58" s="33"/>
      <c r="N58" s="33"/>
      <c r="O58" s="11"/>
      <c r="P58" s="9"/>
      <c r="Q58" s="469" t="s">
        <v>45</v>
      </c>
      <c r="R58" s="470"/>
      <c r="S58" s="471" t="s">
        <v>31</v>
      </c>
      <c r="T58" s="471"/>
      <c r="U58" s="33"/>
      <c r="V58" s="33"/>
      <c r="W58" s="33"/>
      <c r="X58" s="469" t="s">
        <v>46</v>
      </c>
      <c r="Y58" s="470"/>
      <c r="Z58" s="471" t="s">
        <v>33</v>
      </c>
      <c r="AA58" s="471"/>
      <c r="AB58" s="33"/>
      <c r="AC58" s="33"/>
      <c r="AD58" s="11"/>
    </row>
    <row r="59" spans="1:30" ht="24.75" customHeight="1">
      <c r="A59" s="9"/>
      <c r="B59" s="21"/>
      <c r="C59" s="15"/>
      <c r="D59" s="15"/>
      <c r="E59" s="18"/>
      <c r="F59" s="18"/>
      <c r="G59" s="18"/>
      <c r="H59" s="18"/>
      <c r="I59" s="472"/>
      <c r="J59" s="473"/>
      <c r="K59" s="473"/>
      <c r="L59" s="473"/>
      <c r="M59" s="473"/>
      <c r="N59" s="473"/>
      <c r="O59" s="11"/>
      <c r="P59" s="9"/>
      <c r="Q59" s="21"/>
      <c r="R59" s="15"/>
      <c r="S59" s="15"/>
      <c r="T59" s="18"/>
      <c r="U59" s="18"/>
      <c r="V59" s="18"/>
      <c r="W59" s="18"/>
      <c r="X59" s="472"/>
      <c r="Y59" s="473"/>
      <c r="Z59" s="473"/>
      <c r="AA59" s="473"/>
      <c r="AB59" s="473"/>
      <c r="AC59" s="473"/>
      <c r="AD59" s="11"/>
    </row>
    <row r="60" spans="1:30" ht="24.75" customHeight="1" thickBot="1">
      <c r="A60" s="9"/>
      <c r="B60" s="22"/>
      <c r="C60" s="23"/>
      <c r="D60" s="23"/>
      <c r="E60" s="24"/>
      <c r="F60" s="24"/>
      <c r="G60" s="24"/>
      <c r="H60" s="18"/>
      <c r="I60" s="474"/>
      <c r="J60" s="475"/>
      <c r="K60" s="475"/>
      <c r="L60" s="475"/>
      <c r="M60" s="475"/>
      <c r="N60" s="475"/>
      <c r="O60" s="11"/>
      <c r="P60" s="9"/>
      <c r="Q60" s="22"/>
      <c r="R60" s="23"/>
      <c r="S60" s="23"/>
      <c r="T60" s="24"/>
      <c r="U60" s="24"/>
      <c r="V60" s="24"/>
      <c r="W60" s="18"/>
      <c r="X60" s="474"/>
      <c r="Y60" s="475"/>
      <c r="Z60" s="475"/>
      <c r="AA60" s="475"/>
      <c r="AB60" s="475"/>
      <c r="AC60" s="475"/>
      <c r="AD60" s="11"/>
    </row>
    <row r="61" spans="1:30" ht="24.75" customHeight="1" thickTop="1">
      <c r="A61" s="26"/>
      <c r="B61" s="17"/>
      <c r="C61" s="17"/>
      <c r="D61" s="17"/>
      <c r="E61" s="17"/>
      <c r="F61" s="17"/>
      <c r="G61" s="17"/>
      <c r="H61" s="17"/>
      <c r="I61" s="476" t="s">
        <v>47</v>
      </c>
      <c r="J61" s="476"/>
      <c r="K61" s="476"/>
      <c r="L61" s="476"/>
      <c r="M61" s="476"/>
      <c r="N61" s="476"/>
      <c r="O61" s="41"/>
      <c r="P61" s="26"/>
      <c r="Q61" s="17"/>
      <c r="R61" s="17"/>
      <c r="S61" s="17"/>
      <c r="T61" s="17"/>
      <c r="U61" s="17"/>
      <c r="V61" s="17"/>
      <c r="W61" s="17"/>
      <c r="X61" s="476" t="s">
        <v>47</v>
      </c>
      <c r="Y61" s="476"/>
      <c r="Z61" s="476"/>
      <c r="AA61" s="476"/>
      <c r="AB61" s="476"/>
      <c r="AC61" s="476"/>
      <c r="AD61" s="41"/>
    </row>
    <row r="62" spans="1:30" ht="30" customHeight="1">
      <c r="A62" s="42"/>
      <c r="B62" s="43"/>
      <c r="C62" s="43"/>
      <c r="D62" s="43"/>
      <c r="E62" s="43"/>
      <c r="F62" s="43"/>
      <c r="G62" s="43"/>
      <c r="H62" s="43"/>
      <c r="I62" s="44"/>
      <c r="J62" s="44"/>
      <c r="K62" s="44"/>
      <c r="L62" s="44"/>
      <c r="M62" s="44"/>
      <c r="N62" s="44"/>
      <c r="O62" s="45"/>
      <c r="P62" s="42"/>
      <c r="Q62" s="43"/>
      <c r="R62" s="43"/>
      <c r="S62" s="43"/>
      <c r="T62" s="43"/>
      <c r="U62" s="43"/>
      <c r="V62" s="43"/>
      <c r="W62" s="43"/>
      <c r="X62" s="44"/>
      <c r="Y62" s="44"/>
      <c r="Z62" s="44"/>
      <c r="AA62" s="44"/>
      <c r="AB62" s="44"/>
      <c r="AC62" s="44"/>
      <c r="AD62" s="45"/>
    </row>
    <row r="63" spans="1:30">
      <c r="AB63" s="48"/>
      <c r="AC63" s="48"/>
    </row>
    <row r="64" spans="1:30">
      <c r="AB64" s="48"/>
      <c r="AC64" s="48"/>
    </row>
    <row r="65" spans="28:29">
      <c r="AB65" s="48"/>
      <c r="AC65" s="48"/>
    </row>
    <row r="66" spans="28:29">
      <c r="AB66" s="48"/>
      <c r="AC66" s="48"/>
    </row>
  </sheetData>
  <mergeCells count="144">
    <mergeCell ref="I61:N61"/>
    <mergeCell ref="X61:AC61"/>
    <mergeCell ref="B54:C54"/>
    <mergeCell ref="D54:E54"/>
    <mergeCell ref="B58:C58"/>
    <mergeCell ref="D58:E58"/>
    <mergeCell ref="I58:J58"/>
    <mergeCell ref="I59:N60"/>
    <mergeCell ref="X59:AC60"/>
    <mergeCell ref="K58:L58"/>
    <mergeCell ref="I56:N56"/>
    <mergeCell ref="B55:C55"/>
    <mergeCell ref="X56:AC56"/>
    <mergeCell ref="X58:Y58"/>
    <mergeCell ref="Z58:AA58"/>
    <mergeCell ref="Q58:R58"/>
    <mergeCell ref="S58:T58"/>
    <mergeCell ref="U54:V54"/>
    <mergeCell ref="X54:AC54"/>
    <mergeCell ref="D55:E55"/>
    <mergeCell ref="I55:N55"/>
    <mergeCell ref="Q55:R55"/>
    <mergeCell ref="S55:T55"/>
    <mergeCell ref="X55:AC55"/>
    <mergeCell ref="F54:G54"/>
    <mergeCell ref="I54:N54"/>
    <mergeCell ref="Q54:R54"/>
    <mergeCell ref="S54:T54"/>
    <mergeCell ref="E49:K52"/>
    <mergeCell ref="L49:N52"/>
    <mergeCell ref="T49:Z52"/>
    <mergeCell ref="B41:G41"/>
    <mergeCell ref="Q41:V41"/>
    <mergeCell ref="E43:K44"/>
    <mergeCell ref="L43:N43"/>
    <mergeCell ref="T43:Z44"/>
    <mergeCell ref="AA49:AC52"/>
    <mergeCell ref="B50:D50"/>
    <mergeCell ref="Q50:S50"/>
    <mergeCell ref="B51:D51"/>
    <mergeCell ref="Q51:S51"/>
    <mergeCell ref="AA43:AC43"/>
    <mergeCell ref="L44:N44"/>
    <mergeCell ref="AA44:AC44"/>
    <mergeCell ref="T45:Z48"/>
    <mergeCell ref="AA45:AC48"/>
    <mergeCell ref="B46:D46"/>
    <mergeCell ref="Q46:S46"/>
    <mergeCell ref="B47:D47"/>
    <mergeCell ref="Q47:S47"/>
    <mergeCell ref="E45:K48"/>
    <mergeCell ref="L45:N48"/>
    <mergeCell ref="G38:I38"/>
    <mergeCell ref="V38:X38"/>
    <mergeCell ref="B39:G39"/>
    <mergeCell ref="I39:N39"/>
    <mergeCell ref="Q39:V39"/>
    <mergeCell ref="X39:AC39"/>
    <mergeCell ref="B40:G40"/>
    <mergeCell ref="I40:N40"/>
    <mergeCell ref="Q40:V40"/>
    <mergeCell ref="X40:AC40"/>
    <mergeCell ref="I30:N30"/>
    <mergeCell ref="X30:AC30"/>
    <mergeCell ref="D33:L33"/>
    <mergeCell ref="S33:AA33"/>
    <mergeCell ref="D34:L34"/>
    <mergeCell ref="S34:AA34"/>
    <mergeCell ref="B35:F37"/>
    <mergeCell ref="J35:N37"/>
    <mergeCell ref="Q35:U37"/>
    <mergeCell ref="Y35:AC37"/>
    <mergeCell ref="G37:I37"/>
    <mergeCell ref="V37:X37"/>
    <mergeCell ref="B27:C27"/>
    <mergeCell ref="D27:E27"/>
    <mergeCell ref="I27:J27"/>
    <mergeCell ref="K27:L27"/>
    <mergeCell ref="Q27:R27"/>
    <mergeCell ref="S27:T27"/>
    <mergeCell ref="X27:Y27"/>
    <mergeCell ref="Z27:AA27"/>
    <mergeCell ref="I28:N29"/>
    <mergeCell ref="X28:AC29"/>
    <mergeCell ref="B24:C24"/>
    <mergeCell ref="D24:E24"/>
    <mergeCell ref="I24:N24"/>
    <mergeCell ref="Q24:R24"/>
    <mergeCell ref="S24:T24"/>
    <mergeCell ref="X24:AC24"/>
    <mergeCell ref="B23:C23"/>
    <mergeCell ref="D23:E23"/>
    <mergeCell ref="I25:N25"/>
    <mergeCell ref="X25:AC25"/>
    <mergeCell ref="B19:D19"/>
    <mergeCell ref="Q19:S19"/>
    <mergeCell ref="B20:D20"/>
    <mergeCell ref="Q20:S20"/>
    <mergeCell ref="E14:K17"/>
    <mergeCell ref="L14:N17"/>
    <mergeCell ref="F23:G23"/>
    <mergeCell ref="I23:N23"/>
    <mergeCell ref="Q23:R23"/>
    <mergeCell ref="S23:T23"/>
    <mergeCell ref="E18:K21"/>
    <mergeCell ref="L18:N21"/>
    <mergeCell ref="T18:Z21"/>
    <mergeCell ref="U23:V23"/>
    <mergeCell ref="X23:AC23"/>
    <mergeCell ref="AA18:AC21"/>
    <mergeCell ref="B10:G10"/>
    <mergeCell ref="Q10:V10"/>
    <mergeCell ref="E12:K13"/>
    <mergeCell ref="L12:N12"/>
    <mergeCell ref="T12:Z13"/>
    <mergeCell ref="AA12:AC12"/>
    <mergeCell ref="L13:N13"/>
    <mergeCell ref="AA13:AC13"/>
    <mergeCell ref="T14:Z17"/>
    <mergeCell ref="AA14:AC17"/>
    <mergeCell ref="B15:D15"/>
    <mergeCell ref="Q15:S15"/>
    <mergeCell ref="B16:D16"/>
    <mergeCell ref="Q16:S16"/>
    <mergeCell ref="G7:I7"/>
    <mergeCell ref="V7:X7"/>
    <mergeCell ref="B8:G8"/>
    <mergeCell ref="I8:N8"/>
    <mergeCell ref="Q8:V8"/>
    <mergeCell ref="X8:AC8"/>
    <mergeCell ref="B9:G9"/>
    <mergeCell ref="I9:N9"/>
    <mergeCell ref="Q9:V9"/>
    <mergeCell ref="X9:AC9"/>
    <mergeCell ref="D2:L2"/>
    <mergeCell ref="S2:AA2"/>
    <mergeCell ref="D3:L3"/>
    <mergeCell ref="S3:AA3"/>
    <mergeCell ref="B4:F6"/>
    <mergeCell ref="J4:N6"/>
    <mergeCell ref="Q4:U6"/>
    <mergeCell ref="Y4:AC6"/>
    <mergeCell ref="G6:I6"/>
    <mergeCell ref="V6:X6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リーグ運営組織</vt:lpstr>
      <vt:lpstr>試合前提出物・移籍</vt:lpstr>
      <vt:lpstr>メンバー提出用紙</vt:lpstr>
      <vt:lpstr>選手出場記録管理表（D1・D2用）</vt:lpstr>
      <vt:lpstr>選手出場記録管理表（D３北部・中部用） </vt:lpstr>
      <vt:lpstr>選手出場記録管理表（D３南部・サテライト用）</vt:lpstr>
      <vt:lpstr>選手出場記録管理表記入例</vt:lpstr>
      <vt:lpstr>選手交代カード</vt:lpstr>
      <vt:lpstr>メンバー提出用紙!Print_Area</vt:lpstr>
      <vt:lpstr>'選手出場記録管理表（D1・D2用）'!Print_Area</vt:lpstr>
      <vt:lpstr>'選手出場記録管理表（D３南部・サテライト用）'!Print_Area</vt:lpstr>
      <vt:lpstr>'選手出場記録管理表（D３北部・中部用） '!Print_Area</vt:lpstr>
      <vt:lpstr>選手出場記録管理表記入例!Print_Area</vt:lpstr>
    </vt:vector>
  </TitlesOfParts>
  <Company>（財）日本サッカー協会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貝瀬智洋</dc:creator>
  <cp:lastModifiedBy>川村 興司</cp:lastModifiedBy>
  <cp:lastPrinted>2019-03-14T06:49:47Z</cp:lastPrinted>
  <dcterms:created xsi:type="dcterms:W3CDTF">2001-01-17T05:44:09Z</dcterms:created>
  <dcterms:modified xsi:type="dcterms:W3CDTF">2019-04-06T00:13:06Z</dcterms:modified>
</cp:coreProperties>
</file>